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E:\Planeacion\Escritorio\FASSA 2025\PBR 2025\por prpgrama\"/>
    </mc:Choice>
  </mc:AlternateContent>
  <xr:revisionPtr revIDLastSave="0" documentId="13_ncr:1_{A47B1D44-9C1E-42D0-B8B5-F13B60310391}" xr6:coauthVersionLast="47" xr6:coauthVersionMax="47" xr10:uidLastSave="{00000000-0000-0000-0000-000000000000}"/>
  <bookViews>
    <workbookView xWindow="-108" yWindow="-108" windowWidth="23256" windowHeight="12528" xr2:uid="{00000000-000D-0000-FFFF-FFFF00000000}"/>
  </bookViews>
  <sheets>
    <sheet name="147 Matriz de Indicadores " sheetId="3" r:id="rId1"/>
    <sheet name="147 Ficha técnica" sheetId="4" r:id="rId2"/>
  </sheets>
  <definedNames>
    <definedName name="_xlnm._FilterDatabase" localSheetId="0" hidden="1">'147 Matriz de Indicadores '!$A$9:$K$30</definedName>
    <definedName name="_xlnm.Print_Area" localSheetId="1">'147 Ficha técnica'!$A$1:$AK$73</definedName>
    <definedName name="_xlnm.Print_Titles" localSheetId="1">'147 Ficha técnica'!$1:$10</definedName>
    <definedName name="_xlnm.Print_Titles" localSheetId="0">'147 Matriz de Indicadores '!$1:$4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4" l="1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21" i="4"/>
  <c r="E20" i="4"/>
  <c r="C40" i="4"/>
  <c r="F37" i="4"/>
  <c r="C37" i="4"/>
  <c r="F36" i="4"/>
  <c r="C36" i="4"/>
  <c r="F35" i="4"/>
  <c r="C35" i="4"/>
  <c r="F34" i="4"/>
  <c r="C34" i="4"/>
  <c r="F33" i="4"/>
  <c r="C33" i="4"/>
  <c r="F32" i="4"/>
  <c r="C32" i="4"/>
  <c r="F31" i="4"/>
  <c r="C31" i="4"/>
  <c r="F30" i="4"/>
  <c r="C30" i="4"/>
  <c r="F29" i="4"/>
  <c r="C29" i="4"/>
  <c r="F28" i="4"/>
  <c r="C28" i="4"/>
  <c r="F27" i="4"/>
  <c r="C27" i="4"/>
  <c r="F26" i="4"/>
  <c r="C26" i="4"/>
  <c r="F25" i="4"/>
  <c r="C25" i="4"/>
  <c r="F24" i="4"/>
  <c r="C24" i="4"/>
  <c r="F23" i="4"/>
  <c r="C23" i="4"/>
  <c r="F22" i="4"/>
  <c r="C22" i="4"/>
  <c r="F21" i="4"/>
  <c r="C21" i="4"/>
  <c r="F20" i="4"/>
  <c r="F19" i="4"/>
  <c r="E19" i="4"/>
  <c r="D19" i="4"/>
  <c r="B19" i="4"/>
  <c r="F18" i="4"/>
  <c r="E18" i="4"/>
  <c r="D18" i="4"/>
  <c r="B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Hp</author>
  </authors>
  <commentList>
    <comment ref="R17" authorId="0" shapeId="0" xr:uid="{FDCE1788-D3F5-49BB-B0DA-E53F1CD7F3BC}">
      <text>
        <r>
          <rPr>
            <sz val="10"/>
            <color indexed="81"/>
            <rFont val="Arial"/>
            <family val="2"/>
          </rPr>
          <t>Agregar más celdas en caso de ser necesario (cuando son más de 2 más variables)</t>
        </r>
      </text>
    </comment>
    <comment ref="C20" authorId="0" shapeId="0" xr:uid="{BF616B5E-ECEA-4342-8536-C86FA2789609}">
      <text>
        <r>
          <rPr>
            <sz val="10"/>
            <color indexed="81"/>
            <rFont val="Arial"/>
            <family val="2"/>
          </rPr>
          <t>Insertar las celdas que sean necesarias</t>
        </r>
      </text>
    </comment>
    <comment ref="C21" authorId="0" shapeId="0" xr:uid="{D9BE009E-6401-4E50-9C9A-0CE3D9E5B655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22" authorId="0" shapeId="0" xr:uid="{2DAA4331-DAB7-4764-9B21-8E1204940F04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23" authorId="0" shapeId="0" xr:uid="{D49562DD-5217-47D6-B540-DE5D74B9FF2A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24" authorId="0" shapeId="0" xr:uid="{FC6905F2-7C77-489F-B0E0-81015C6D5679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25" authorId="0" shapeId="0" xr:uid="{5FFB7033-DA6D-4B5E-9B76-3B51D41B6833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26" authorId="0" shapeId="0" xr:uid="{7C89B7FE-4AC2-4C19-AB23-90E848BA468A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27" authorId="0" shapeId="0" xr:uid="{A8D089E1-EEAA-4365-BAB1-E46FC55E73CF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28" authorId="0" shapeId="0" xr:uid="{1650A0A4-39E2-453D-8603-038F57635E2E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29" authorId="0" shapeId="0" xr:uid="{0ED0190B-CE92-4B7C-B15F-78143B9D57E7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30" authorId="0" shapeId="0" xr:uid="{CEBD4938-AB0E-45BE-9075-C38A3A2FC948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31" authorId="0" shapeId="0" xr:uid="{EB397393-BC1D-4769-A0E4-3167750BEACF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32" authorId="0" shapeId="0" xr:uid="{76DC4CB1-3B03-4A8A-867E-3EBE89504667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33" authorId="0" shapeId="0" xr:uid="{63B39F51-0462-420A-9BE3-D0CB945BCA3B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34" authorId="0" shapeId="0" xr:uid="{3777CDEC-0BC1-483A-84C1-F0DA6CAC8344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35" authorId="0" shapeId="0" xr:uid="{0A79D7C3-9042-4598-B12D-CD458D412ECF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36" authorId="0" shapeId="0" xr:uid="{1E2A1070-5D7E-4D35-9990-AA5622EE32E7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  <comment ref="C37" authorId="0" shapeId="0" xr:uid="{B6DA4022-FF22-41B8-B224-B6652977DEC4}">
      <text>
        <r>
          <rPr>
            <sz val="9"/>
            <color indexed="81"/>
            <rFont val="Tahoma"/>
            <family val="2"/>
          </rPr>
          <t>Insertar las celdas que sean necesarias</t>
        </r>
      </text>
    </comment>
  </commentList>
</comments>
</file>

<file path=xl/sharedStrings.xml><?xml version="1.0" encoding="utf-8"?>
<sst xmlns="http://schemas.openxmlformats.org/spreadsheetml/2006/main" count="384" uniqueCount="239">
  <si>
    <t>G)</t>
  </si>
  <si>
    <t>F)</t>
  </si>
  <si>
    <t>D)</t>
  </si>
  <si>
    <t>C)</t>
  </si>
  <si>
    <t>A)</t>
  </si>
  <si>
    <t>Actividad 1</t>
  </si>
  <si>
    <t>Componente 1</t>
  </si>
  <si>
    <t>Propósito</t>
  </si>
  <si>
    <t>Fin</t>
  </si>
  <si>
    <t>Supuestos</t>
  </si>
  <si>
    <t>Medios de verificación</t>
  </si>
  <si>
    <t>Indicador</t>
  </si>
  <si>
    <t>Clave Indicador</t>
  </si>
  <si>
    <t>Responsable del objetivo</t>
  </si>
  <si>
    <t>Clave Objetivo</t>
  </si>
  <si>
    <t>Referencia</t>
  </si>
  <si>
    <t>Características del indicador</t>
  </si>
  <si>
    <t>Línea Base</t>
  </si>
  <si>
    <t>Semaforización</t>
  </si>
  <si>
    <t>Determinación Meta</t>
  </si>
  <si>
    <t>Programación de la meta</t>
  </si>
  <si>
    <t>B)</t>
  </si>
  <si>
    <t>E)</t>
  </si>
  <si>
    <t>H)</t>
  </si>
  <si>
    <t>I)</t>
  </si>
  <si>
    <t>J)</t>
  </si>
  <si>
    <t>K)</t>
  </si>
  <si>
    <t>L)</t>
  </si>
  <si>
    <t>M)</t>
  </si>
  <si>
    <t>N)</t>
  </si>
  <si>
    <t>O)</t>
  </si>
  <si>
    <t>P)</t>
  </si>
  <si>
    <t>Q)</t>
  </si>
  <si>
    <t>R)</t>
  </si>
  <si>
    <t>S)</t>
  </si>
  <si>
    <t>T)</t>
  </si>
  <si>
    <t>V)</t>
  </si>
  <si>
    <t>W)</t>
  </si>
  <si>
    <t>X)</t>
  </si>
  <si>
    <t>Clave Programa</t>
  </si>
  <si>
    <t>Nivel MIR</t>
  </si>
  <si>
    <t>Denominación</t>
  </si>
  <si>
    <t>Definición</t>
  </si>
  <si>
    <t>Dimensión</t>
  </si>
  <si>
    <t>Unidad de Medida</t>
  </si>
  <si>
    <t>Método de Cálculo</t>
  </si>
  <si>
    <t>Comportamiento</t>
  </si>
  <si>
    <t>Frecuencia</t>
  </si>
  <si>
    <t>Mes inicial</t>
  </si>
  <si>
    <t>Responsable</t>
  </si>
  <si>
    <t>Variable A</t>
  </si>
  <si>
    <t>Variable B</t>
  </si>
  <si>
    <t>Línea base</t>
  </si>
  <si>
    <t>Fecha</t>
  </si>
  <si>
    <t>Verde/Amarillo</t>
  </si>
  <si>
    <t>Amarillo/Rojo</t>
  </si>
  <si>
    <t>Situación Inicial</t>
  </si>
  <si>
    <t>Situación Final</t>
  </si>
  <si>
    <t>Instrucciones de llenado.</t>
  </si>
  <si>
    <t>Se refiere al nivel al que se relaciona el indicador (Fin, Propósito, Componente, Actividad)</t>
  </si>
  <si>
    <t>Numero de objetivo establecido en la Matriz de Indicadores</t>
  </si>
  <si>
    <t>Numero de indicador establecido en la Matriz de Indicadores</t>
  </si>
  <si>
    <t>Existen dos tipos 1.- Estratégico: generalmente para fin y propósito / 2.- Gestión: para componente o actividad.</t>
  </si>
  <si>
    <t>El indicador puede tener 4 tipos de dimensión: 1. Eficiencia / 2.Eficacia / 3. Economía / 4. Calidad</t>
  </si>
  <si>
    <t>Se refiere a la frecuencia de medición del indicador. Mensual / Bimestral / Trimestral / Semestral / Anual</t>
  </si>
  <si>
    <t>Mes en que inicia la medición del indicador</t>
  </si>
  <si>
    <t>Es el puesto o área que se responsabiliza de obtener la información del resultado del indicador</t>
  </si>
  <si>
    <t>Se refiere a la variable A para el calculo del indicador</t>
  </si>
  <si>
    <t>Se refiere a la variable B para el calculo del indicador</t>
  </si>
  <si>
    <t>Primera medición tomada del indicador al arranque del mismo.</t>
  </si>
  <si>
    <t>Fecha de la primera medición tomada del indicador</t>
  </si>
  <si>
    <t>Resumen narrativo</t>
  </si>
  <si>
    <t>Frecuencia de medición</t>
  </si>
  <si>
    <r>
      <t xml:space="preserve">Parámetros de </t>
    </r>
    <r>
      <rPr>
        <b/>
        <sz val="11"/>
        <color theme="1"/>
        <rFont val="Arial"/>
        <family val="2"/>
      </rPr>
      <t xml:space="preserve">cumplimiento </t>
    </r>
    <r>
      <rPr>
        <sz val="11"/>
        <color theme="1"/>
        <rFont val="Arial"/>
        <family val="2"/>
      </rPr>
      <t>del indicador, por ej. "Mayor o igual que"</t>
    </r>
  </si>
  <si>
    <r>
      <t xml:space="preserve">Parámetros de </t>
    </r>
    <r>
      <rPr>
        <b/>
        <sz val="11"/>
        <color theme="1"/>
        <rFont val="Arial"/>
        <family val="2"/>
      </rPr>
      <t xml:space="preserve">incumplimiento </t>
    </r>
    <r>
      <rPr>
        <sz val="11"/>
        <color theme="1"/>
        <rFont val="Arial"/>
        <family val="2"/>
      </rPr>
      <t>del indicador, por ej. "Menor o igual que"</t>
    </r>
  </si>
  <si>
    <t>Responsable del indicador</t>
  </si>
  <si>
    <t>Verde/ Amarillo (Alarma)</t>
  </si>
  <si>
    <t>Amarillo/  Rojo (Crítico)</t>
  </si>
  <si>
    <t>Ene</t>
  </si>
  <si>
    <t xml:space="preserve"> Feb</t>
  </si>
  <si>
    <t xml:space="preserve"> Mar</t>
  </si>
  <si>
    <t xml:space="preserve"> Abr</t>
  </si>
  <si>
    <t xml:space="preserve"> May</t>
  </si>
  <si>
    <t xml:space="preserve"> Jun</t>
  </si>
  <si>
    <t xml:space="preserve"> Jul</t>
  </si>
  <si>
    <t xml:space="preserve"> Ago</t>
  </si>
  <si>
    <t>Sep</t>
  </si>
  <si>
    <t xml:space="preserve"> Oct</t>
  </si>
  <si>
    <t xml:space="preserve"> Nov</t>
  </si>
  <si>
    <t xml:space="preserve"> Dic</t>
  </si>
  <si>
    <t>Tipo de objetivo</t>
  </si>
  <si>
    <t>U)</t>
  </si>
  <si>
    <t>V</t>
  </si>
  <si>
    <t xml:space="preserve">Se refiere al nombre del indicador </t>
  </si>
  <si>
    <t>Se refiere a una breve descripción del indicador, ¿Qué nos muestra?</t>
  </si>
  <si>
    <t>El comportamiento del indicador puede ser Ascendente (a mayor valor del resultado es mejor) o Descendente ( a menor valor del resultado es mejor)</t>
  </si>
  <si>
    <t>Fuente de Información</t>
  </si>
  <si>
    <t>Es la fuente de donde provienen los datos para el cálculo del indicador</t>
  </si>
  <si>
    <t xml:space="preserve">Numero de programa según el catalogo de la "Clasificación Programática" adjunta. </t>
  </si>
  <si>
    <t>Es la unidad en la que se expresa el resultado del indicador (porcentaje, proporción, promedio, etc)</t>
  </si>
  <si>
    <t>Expresión matemática utilizada para obtener el resultado del indicador.</t>
  </si>
  <si>
    <t xml:space="preserve">Valor inicial en el periodo </t>
  </si>
  <si>
    <t>Valor que se establece como meta para el cierre del ejercicio</t>
  </si>
  <si>
    <t>Valores esperados para el resultado del indicador, de acuerdo a la frecuencia de éste.</t>
  </si>
  <si>
    <r>
      <rPr>
        <b/>
        <sz val="11"/>
        <color theme="1"/>
        <rFont val="Arial"/>
        <family val="2"/>
      </rPr>
      <t xml:space="preserve">Clave Programa </t>
    </r>
    <r>
      <rPr>
        <sz val="11"/>
        <color theme="1"/>
        <rFont val="Arial"/>
        <family val="2"/>
      </rPr>
      <t/>
    </r>
  </si>
  <si>
    <t>Número consecutivo para cada objetivo, será el mismo que se usará en la pestaña Ficha Técnica inciso C)</t>
  </si>
  <si>
    <t>Resumen Narrativo</t>
  </si>
  <si>
    <t xml:space="preserve">Responsable del objetivo </t>
  </si>
  <si>
    <t>Se refiere al nombre del cargo público que cuenta con la responsabilidad del objetivo propuesto</t>
  </si>
  <si>
    <r>
      <rPr>
        <b/>
        <sz val="11"/>
        <color theme="1"/>
        <rFont val="Arial"/>
        <family val="2"/>
      </rPr>
      <t>Clave del Indicador</t>
    </r>
    <r>
      <rPr>
        <sz val="11"/>
        <color theme="1"/>
        <rFont val="Arial"/>
        <family val="2"/>
      </rPr>
      <t/>
    </r>
  </si>
  <si>
    <t>Numero consecutivo que identifica a cada indicador, será el mismo que se usará en la pestaña para la Ficha técnica inciso D)</t>
  </si>
  <si>
    <t>Medios de Verificación</t>
  </si>
  <si>
    <t>Nivel</t>
  </si>
  <si>
    <t>Clave del Programa</t>
  </si>
  <si>
    <t>Se refiere a la clave del Programa Presupuestario, conforme al catalogo de la pestaña Clasificación Programática, la misma clave se utilizará en la pestaña Ficha Técnica inciso A)</t>
  </si>
  <si>
    <t>Es la columna donde se describen los objetivos de la MIR, así como las relaciones causales entre éstos en sus diferentes niveles: Fin, Propósito, Componenetes y Actividades.</t>
  </si>
  <si>
    <t>Se refiere a la fuente de información para la medición de los indicadores</t>
  </si>
  <si>
    <t xml:space="preserve"> Se refiere a los factores externos que no son controlados por el ejecutor del proyecto, y que son necesarios que sucedan para lograr el cumplimiento de los objetivos planteados en el Resumen Narrativo                                                           </t>
  </si>
  <si>
    <t xml:space="preserve">El nombre del indicador </t>
  </si>
  <si>
    <t>Dependencia o entidad</t>
  </si>
  <si>
    <t xml:space="preserve">Nombre del Programa </t>
  </si>
  <si>
    <t>Unidad de Medida del indicador</t>
  </si>
  <si>
    <t>Servicios de Salud de Coahuila de zaragoza</t>
  </si>
  <si>
    <t>Actividad 2</t>
  </si>
  <si>
    <t>Actividad 3</t>
  </si>
  <si>
    <t>Actividad 4</t>
  </si>
  <si>
    <t>Actividad 5</t>
  </si>
  <si>
    <t>Actividad 6</t>
  </si>
  <si>
    <t>Actividad 7</t>
  </si>
  <si>
    <t>Actividades preventivas de salud bucal a la población en general</t>
  </si>
  <si>
    <t>Porcentaje de personas atendidas por violación sexual en los servicios estatales de
salud que recibieron profilaxis, post exposición para VIH.</t>
  </si>
  <si>
    <t>Co-061</t>
  </si>
  <si>
    <t>Porcentaje de cumplimiento de acciones de Capacitación, Censos y supervisión a los Centros Residenciales Especializados en Adicciones</t>
  </si>
  <si>
    <t xml:space="preserve">cumplir con al menos el 75% de las acciones de Capacitación, Censos y supervisión a los Centros Residenciales Especializados en Adicciones, programadas </t>
  </si>
  <si>
    <t>número de estrategias educativas de promoción de la salud para el fomento de estilos de vida saludable</t>
  </si>
  <si>
    <t>Cobertura de tamizaje con para deteccion de cancer en la mujer (CU y Mama)</t>
  </si>
  <si>
    <t>disminución del porcentaje en nacimiento prematuro</t>
  </si>
  <si>
    <t>actividades preventivas para la población adolescente</t>
  </si>
  <si>
    <t>Porcentaje de Diagnósticos Activo para la Vigilancia Epidemiológica, sanitaria y ambiental  en LESP</t>
  </si>
  <si>
    <t xml:space="preserve">realizar 20262 estratégias educativas </t>
  </si>
  <si>
    <t>Realizar 20 mil tamizajes de cancer en la mujer</t>
  </si>
  <si>
    <t>se espera que los nacimientos prematuros no superen el 6%</t>
  </si>
  <si>
    <t xml:space="preserve">se espera otorgar actividades del adolescente  al menos al 80% de las unidades </t>
  </si>
  <si>
    <t xml:space="preserve">se espera que 100% de las personas que viven con VIH cuenten con su tratamiento </t>
  </si>
  <si>
    <t xml:space="preserve">lograr el  cumplimiento del 90% de diagnósticos </t>
  </si>
  <si>
    <t>nacimientos prematuros</t>
  </si>
  <si>
    <t>Servicios de Salud de Coahuila de Zaragoza</t>
  </si>
  <si>
    <t>capacitaciones realizadas</t>
  </si>
  <si>
    <t>Referir a las pacientes detectadas con cáncer cervico uterino y mamario a tratamiento integral al Centro Estatal de Oncología</t>
  </si>
  <si>
    <t>Promover modelos de vida saludables en grupos de riesgo a través del Comité Estatal Contra las Adicciones</t>
  </si>
  <si>
    <t>Realizar tamiz metabólico a los recién nacidos usuarios de Seguro Popular para hacer una detección oportuna de algún de las 4 enfermedades estudiadas.</t>
  </si>
  <si>
    <t>Atender las complicaciones que se presenten en el embarazo, parto y puerperio y del recién nacido para dismunuir las tasas de mortalidad materna y perinatal.</t>
  </si>
  <si>
    <t>Elevar la calidad de vida de la población menor de cinco años mediante acciones de prevención de enfermedades y proteccion a la salud</t>
  </si>
  <si>
    <t>Disminución de la Mortalidad por Enfermedad Diarreica en menores de cinco años *Elevar la atención adecuada en el hogar Proporciónar atención completa en la Unidad de Salud</t>
  </si>
  <si>
    <t>Lactancia exclusiva hasta los cuatro meses de vida. Alimentación complementaria (no lactea ) a los 6 meses. Administración de hierro a niños pretermino a los 2 meses de edad. Administración de hierro a niños de termino a los 4 meses de edad. Vigilancia d</t>
  </si>
  <si>
    <t>Atender a los adolescentes en las enfermedades relacionadas con la salud reproductiva</t>
  </si>
  <si>
    <t>Mantener en estudio, control y tratamiento los casos registrados de VIH/SIDA y otras ITS</t>
  </si>
  <si>
    <t>Detectar y tratar oportunamente las por complicaciones por enfermedades agudas y crónicas para abatir la mortalidad y aumentar la esperanza de vida saludable del adulto mayor.</t>
  </si>
  <si>
    <t>Disminuir las enfermedades bucales de mayor incidencia y prevalencia con prioridad en la población escolar</t>
  </si>
  <si>
    <t>Proporcionar los servicios de Salud con calidad y calidez a las localidades rurales dispersas que no cuentan con una seguridad social en el estado</t>
  </si>
  <si>
    <t>Garantizar el acceso con equidad a servicios de medicina general o familiar, medicina, preventiva dental y urgencias a través de los centros de salud dispersos en el Estado.</t>
  </si>
  <si>
    <t>Promover la calidad en la atención con recursos humanos capacitados y certificados, dentro de un ambiente confortable y con el equipo necesario para integrar un diagnóstico y tratamiento oportuno, con eficiencia, calidad y calidez.</t>
  </si>
  <si>
    <t>fortalecer el  tratamiento, rehabilitación y atención de problemas patológicos complejos que exigen técnicas de diagnóstico y tratamiento sofisticadas otorgando servicios de hospitalización de alta especialidad y resolución</t>
  </si>
  <si>
    <t>Brindar atención de urgencias de calidad efeciencia y oportunidad, de carácter resolutivo, cuando sea requerido a fin de preservar la salud y la vida del paciente.</t>
  </si>
  <si>
    <t>Agilizar el proceso de todos los estudios solicitados, contando con personal capacitado y equipo suficiente para garantizar un estudio confiable que coadyuve un diagnóstico clínico.</t>
  </si>
  <si>
    <t>Promoviendo una vida libre de violencia mediante la promocion, deteccion, atencion y seguimiento de casos de violencia familiar y de genero  reduciendo con ello los daños a la salud.</t>
  </si>
  <si>
    <t>brindar diagnóstico, atención oportuna y tratamiento a pacientes oncológicos</t>
  </si>
  <si>
    <t>Dirección de Atención de la Salud</t>
  </si>
  <si>
    <t>cobertura de recien nacidos tamizados</t>
  </si>
  <si>
    <t>total de dosis aplicadas sobre poblacion de riesgo</t>
  </si>
  <si>
    <t>numero de sobres entregados a menores de 5 años con EDAS tratados en plan A</t>
  </si>
  <si>
    <t xml:space="preserve">porcentaje de detecciones de VIH SIDA  realizadas </t>
  </si>
  <si>
    <t>porcentaje de detecciones de hipertensión arterial realizadas en población mayor de 20 años</t>
  </si>
  <si>
    <t xml:space="preserve">visitas calendarizadas a planteles escolares </t>
  </si>
  <si>
    <t>caravanas de la salud realizadas</t>
  </si>
  <si>
    <t>Consultas de primer nivel otorgadas en el año</t>
  </si>
  <si>
    <t>promedio de consultas por embarazadas</t>
  </si>
  <si>
    <t>Consultas de tercer nivel otorgadas</t>
  </si>
  <si>
    <t>numero de Centros Regionales de Urgencias Médicas en el Estado</t>
  </si>
  <si>
    <t>defunciones por tumores</t>
  </si>
  <si>
    <t>Información propia de la Secretaría de Salud</t>
  </si>
  <si>
    <t>cubrir al menos el 90% de los recien nacidos con el tamizaje neonatal</t>
  </si>
  <si>
    <t>aplicar el 90% de vacunación a población de riesgo</t>
  </si>
  <si>
    <t>se espera entregar 3 sobres a cada niño con EDAS tratados en plan A</t>
  </si>
  <si>
    <t>lograr 40%  en deteciones  en la poblacion mayor de 20 años</t>
  </si>
  <si>
    <t xml:space="preserve">se espera realizar al menos 238 mil acciones en salud bucal </t>
  </si>
  <si>
    <t xml:space="preserve">se espera a visitar al 80% de las escuelas del estado </t>
  </si>
  <si>
    <t>numero de acciones realizadas en Unidades Móviles y Caravanas</t>
  </si>
  <si>
    <t xml:space="preserve">realizar al menos 70 mil consultas al año </t>
  </si>
  <si>
    <t>se espera que que el promedio de consulta por embarazada sea de un minimo de 5 consultas</t>
  </si>
  <si>
    <t>lograr establecer al menos 1 centro de urgencias por region</t>
  </si>
  <si>
    <t>se espera que el 100% de victimas por violencia sexual y de genero se les otorgue profilaxis post exposición para viH</t>
  </si>
  <si>
    <t>se espera reducir la mortalidad por tumores en menos de 2500 casos</t>
  </si>
  <si>
    <t xml:space="preserve">es el porcentaje de cobertura de detetcciones de cancer en la mujer sobre la poblacion femenina en tratamiento </t>
  </si>
  <si>
    <t xml:space="preserve"> es el Porcentaje de cumplimiento de acciones de Capacitación, Censos y supervisión a los Centros Residenciales Especializados en Adicciones</t>
  </si>
  <si>
    <t>es el porcentaje cobertura de recien nacidos tamizados</t>
  </si>
  <si>
    <t>es el  porcentaje en nacimiento prematuro</t>
  </si>
  <si>
    <t>es el total de dosis aplicadas sobre poblacion de riesgo</t>
  </si>
  <si>
    <t xml:space="preserve">defunciones por tumores en el año </t>
  </si>
  <si>
    <t xml:space="preserve">numero de mujeres detectadas </t>
  </si>
  <si>
    <t>numero de mujeres en tratamiento</t>
  </si>
  <si>
    <t>recien nacidos tamizados</t>
  </si>
  <si>
    <t>total de nacimientos en unidades de la SS</t>
  </si>
  <si>
    <t>dosis aplicadas</t>
  </si>
  <si>
    <t>población</t>
  </si>
  <si>
    <t>detecciones realizadas</t>
  </si>
  <si>
    <t>detecciones progtamadas</t>
  </si>
  <si>
    <t>capacitaciones programadas</t>
  </si>
  <si>
    <t>Prestación de Servicios a la Persona</t>
  </si>
  <si>
    <t>Actividad 8</t>
  </si>
  <si>
    <t>Actividad 9</t>
  </si>
  <si>
    <t>Actividad 10</t>
  </si>
  <si>
    <t>Actividad 11</t>
  </si>
  <si>
    <t>Actividad 12</t>
  </si>
  <si>
    <t>Actividad 13</t>
  </si>
  <si>
    <t>Actividad 14</t>
  </si>
  <si>
    <t>Actividad 15</t>
  </si>
  <si>
    <t>Actividad 16</t>
  </si>
  <si>
    <t>Actividad 17</t>
  </si>
  <si>
    <t>Co65</t>
  </si>
  <si>
    <t>Co-178</t>
  </si>
  <si>
    <t>Co-181</t>
  </si>
  <si>
    <t>Co-071</t>
  </si>
  <si>
    <t>Co29</t>
  </si>
  <si>
    <t>Co72</t>
  </si>
  <si>
    <t>Co54</t>
  </si>
  <si>
    <t>Co67</t>
  </si>
  <si>
    <t>Co-010</t>
  </si>
  <si>
    <t>Co-009</t>
  </si>
  <si>
    <t>Co-121</t>
  </si>
  <si>
    <t>Co55</t>
  </si>
  <si>
    <t>Co-056</t>
  </si>
  <si>
    <t>Co-084</t>
  </si>
  <si>
    <t>Co2502</t>
  </si>
  <si>
    <t>Co-013</t>
  </si>
  <si>
    <t>Co59</t>
  </si>
  <si>
    <t>Co-034</t>
  </si>
  <si>
    <t>Co2505</t>
  </si>
  <si>
    <t>Presupuesto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</si>
</sst>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indexed="81"/>
      <name val="Tahoma"/>
      <family val="2"/>
    </font>
    <font>
      <b/>
      <sz val="16"/>
      <color theme="1"/>
      <name val="Arial"/>
      <family val="2"/>
    </font>
    <font>
      <b/>
      <sz val="14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sz val="14"/>
      <color theme="1"/>
      <name val="Arial"/>
      <family val="2"/>
    </font>
    <font>
      <b/>
      <sz val="12"/>
      <name val="Arial"/>
      <family val="2"/>
    </font>
    <font>
      <b/>
      <sz val="12"/>
      <color theme="0"/>
      <name val="Arial"/>
      <family val="2"/>
    </font>
    <font>
      <sz val="10"/>
      <color indexed="81"/>
      <name val="Arial"/>
      <family val="2"/>
    </font>
    <font>
      <b/>
      <sz val="11"/>
      <name val="Arial"/>
      <family val="2"/>
    </font>
    <font>
      <b/>
      <sz val="13"/>
      <color theme="1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sz val="12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1" tint="0.499984740745262"/>
      </top>
      <bottom style="thin">
        <color theme="0" tint="-0.499984740745262"/>
      </bottom>
      <diagonal/>
    </border>
    <border>
      <left style="thin">
        <color theme="1" tint="0.499984740745262"/>
      </left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0" tint="-0.34998626667073579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0" applyFont="1" applyAlignment="1">
      <alignment vertical="center" wrapText="1"/>
    </xf>
    <xf numFmtId="0" fontId="2" fillId="2" borderId="0" xfId="0" applyFont="1" applyFill="1" applyAlignment="1">
      <alignment vertical="center" wrapText="1"/>
    </xf>
    <xf numFmtId="49" fontId="2" fillId="2" borderId="0" xfId="0" applyNumberFormat="1" applyFont="1" applyFill="1" applyAlignment="1">
      <alignment horizontal="center" vertical="center" wrapText="1"/>
    </xf>
    <xf numFmtId="49" fontId="2" fillId="2" borderId="0" xfId="1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7" fillId="2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49" fontId="14" fillId="2" borderId="0" xfId="0" applyNumberFormat="1" applyFont="1" applyFill="1" applyAlignment="1">
      <alignment horizontal="left" vertical="center"/>
    </xf>
    <xf numFmtId="49" fontId="2" fillId="2" borderId="0" xfId="0" applyNumberFormat="1" applyFont="1" applyFill="1" applyAlignment="1">
      <alignment vertical="center"/>
    </xf>
    <xf numFmtId="0" fontId="8" fillId="2" borderId="4" xfId="0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2" fillId="3" borderId="7" xfId="0" applyNumberFormat="1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49" fontId="9" fillId="3" borderId="4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7" fillId="3" borderId="8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center" vertical="center"/>
    </xf>
    <xf numFmtId="49" fontId="6" fillId="3" borderId="7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49" fontId="15" fillId="3" borderId="7" xfId="0" applyNumberFormat="1" applyFont="1" applyFill="1" applyBorder="1" applyAlignment="1">
      <alignment horizontal="center" vertical="center" wrapText="1"/>
    </xf>
    <xf numFmtId="49" fontId="13" fillId="3" borderId="7" xfId="0" applyNumberFormat="1" applyFont="1" applyFill="1" applyBorder="1" applyAlignment="1">
      <alignment horizontal="center" vertical="center" wrapText="1"/>
    </xf>
    <xf numFmtId="49" fontId="7" fillId="3" borderId="7" xfId="0" applyNumberFormat="1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/>
    </xf>
    <xf numFmtId="49" fontId="6" fillId="3" borderId="4" xfId="0" applyNumberFormat="1" applyFont="1" applyFill="1" applyBorder="1" applyAlignment="1">
      <alignment vertical="center"/>
    </xf>
    <xf numFmtId="0" fontId="6" fillId="3" borderId="3" xfId="0" applyFont="1" applyFill="1" applyBorder="1" applyAlignment="1">
      <alignment horizontal="center" vertical="center"/>
    </xf>
    <xf numFmtId="49" fontId="6" fillId="3" borderId="4" xfId="0" applyNumberFormat="1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left" vertical="center" wrapText="1"/>
    </xf>
    <xf numFmtId="49" fontId="2" fillId="3" borderId="4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17" fontId="2" fillId="2" borderId="7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wrapText="1"/>
    </xf>
    <xf numFmtId="0" fontId="2" fillId="4" borderId="7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17" fontId="2" fillId="4" borderId="7" xfId="0" applyNumberFormat="1" applyFont="1" applyFill="1" applyBorder="1" applyAlignment="1">
      <alignment horizontal="center" vertical="center" wrapText="1"/>
    </xf>
    <xf numFmtId="17" fontId="2" fillId="3" borderId="7" xfId="0" applyNumberFormat="1" applyFont="1" applyFill="1" applyBorder="1" applyAlignment="1">
      <alignment horizontal="center" vertical="center" wrapText="1"/>
    </xf>
    <xf numFmtId="49" fontId="8" fillId="4" borderId="4" xfId="0" applyNumberFormat="1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wrapText="1"/>
    </xf>
    <xf numFmtId="49" fontId="2" fillId="4" borderId="7" xfId="0" applyNumberFormat="1" applyFont="1" applyFill="1" applyBorder="1" applyAlignment="1">
      <alignment horizontal="center" vertical="center" wrapText="1"/>
    </xf>
    <xf numFmtId="0" fontId="0" fillId="0" borderId="8" xfId="0" applyBorder="1"/>
    <xf numFmtId="49" fontId="9" fillId="3" borderId="5" xfId="0" applyNumberFormat="1" applyFont="1" applyFill="1" applyBorder="1" applyAlignment="1">
      <alignment horizontal="center" vertical="center" wrapText="1"/>
    </xf>
    <xf numFmtId="49" fontId="9" fillId="3" borderId="6" xfId="0" applyNumberFormat="1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 indent="2"/>
    </xf>
    <xf numFmtId="49" fontId="10" fillId="0" borderId="7" xfId="0" applyNumberFormat="1" applyFont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 indent="2"/>
    </xf>
    <xf numFmtId="0" fontId="2" fillId="2" borderId="3" xfId="0" applyFont="1" applyFill="1" applyBorder="1" applyAlignment="1">
      <alignment horizontal="left" vertical="center" wrapText="1" indent="2"/>
    </xf>
    <xf numFmtId="0" fontId="2" fillId="2" borderId="2" xfId="0" applyFont="1" applyFill="1" applyBorder="1" applyAlignment="1">
      <alignment horizontal="left" vertical="center" wrapText="1" indent="2"/>
    </xf>
    <xf numFmtId="0" fontId="2" fillId="2" borderId="1" xfId="0" applyFont="1" applyFill="1" applyBorder="1" applyAlignment="1">
      <alignment horizontal="left" vertical="center" wrapText="1" indent="2"/>
    </xf>
    <xf numFmtId="49" fontId="11" fillId="0" borderId="11" xfId="0" applyNumberFormat="1" applyFont="1" applyBorder="1" applyAlignment="1">
      <alignment horizontal="center"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44" fontId="4" fillId="2" borderId="9" xfId="2" applyFont="1" applyFill="1" applyBorder="1" applyAlignment="1">
      <alignment horizontal="center" vertical="center" wrapText="1"/>
    </xf>
    <xf numFmtId="44" fontId="4" fillId="2" borderId="10" xfId="2" applyFont="1" applyFill="1" applyBorder="1" applyAlignment="1">
      <alignment horizontal="center" vertical="center" wrapText="1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colors>
    <mruColors>
      <color rgb="FF00AD4D"/>
      <color rgb="FF00B050"/>
      <color rgb="FF00AC4E"/>
      <color rgb="FF03AA4E"/>
      <color rgb="FF00AA4E"/>
      <color rgb="FF00B451"/>
      <color rgb="FF10873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1277938</xdr:colOff>
      <xdr:row>1</xdr:row>
      <xdr:rowOff>18256</xdr:rowOff>
    </xdr:from>
    <xdr:to>
      <xdr:col>7</xdr:col>
      <xdr:colOff>950278</xdr:colOff>
      <xdr:row>2</xdr:row>
      <xdr:rowOff>349586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C2862C9-1055-4E20-B26C-FF85774FD3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41078" y="208756"/>
          <a:ext cx="7490460" cy="834250"/>
        </a:xfrm>
        <a:prstGeom prst="rect">
          <a:avLst/>
        </a:prstGeom>
      </xdr:spPr>
    </xdr:pic>
    <xdr:clientData/>
  </xdr:twoCellAnchor>
  <xdr:twoCellAnchor editAs="oneCell">
    <xdr:from>
      <xdr:col>1</xdr:col>
      <xdr:colOff>873127</xdr:colOff>
      <xdr:row>1</xdr:row>
      <xdr:rowOff>35718</xdr:rowOff>
    </xdr:from>
    <xdr:to>
      <xdr:col>3</xdr:col>
      <xdr:colOff>1074623</xdr:colOff>
      <xdr:row>2</xdr:row>
      <xdr:rowOff>363655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FAF0004-FE8C-4FC4-B4C5-6067DB2479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30327" y="226218"/>
          <a:ext cx="2007436" cy="8308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195036</xdr:colOff>
      <xdr:row>1</xdr:row>
      <xdr:rowOff>188234</xdr:rowOff>
    </xdr:from>
    <xdr:to>
      <xdr:col>16</xdr:col>
      <xdr:colOff>131496</xdr:colOff>
      <xdr:row>6</xdr:row>
      <xdr:rowOff>83458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C4B42F4-91B2-4A72-8CA2-A9CDE31650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0176" y="348254"/>
          <a:ext cx="7076400" cy="786764"/>
        </a:xfrm>
        <a:prstGeom prst="rect">
          <a:avLst/>
        </a:prstGeom>
      </xdr:spPr>
    </xdr:pic>
    <xdr:clientData/>
  </xdr:twoCellAnchor>
  <xdr:twoCellAnchor editAs="oneCell">
    <xdr:from>
      <xdr:col>1</xdr:col>
      <xdr:colOff>492125</xdr:colOff>
      <xdr:row>1</xdr:row>
      <xdr:rowOff>111125</xdr:rowOff>
    </xdr:from>
    <xdr:to>
      <xdr:col>2</xdr:col>
      <xdr:colOff>1598496</xdr:colOff>
      <xdr:row>6</xdr:row>
      <xdr:rowOff>2182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B081AE6-B489-4044-9CA7-032669D19D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10285" y="286385"/>
          <a:ext cx="1936951" cy="7673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53E75-B376-4450-A13C-2267CAE1B263}">
  <dimension ref="A1:J43"/>
  <sheetViews>
    <sheetView tabSelected="1" zoomScale="70" zoomScaleNormal="70" workbookViewId="0">
      <selection activeCell="H6" sqref="H6:I6"/>
    </sheetView>
  </sheetViews>
  <sheetFormatPr baseColWidth="10" defaultColWidth="11.44140625" defaultRowHeight="13.8" x14ac:dyDescent="0.3"/>
  <cols>
    <col min="1" max="1" width="6.6640625" style="2" customWidth="1"/>
    <col min="2" max="2" width="15.44140625" style="2" customWidth="1"/>
    <col min="3" max="3" width="10.88671875" style="2" bestFit="1" customWidth="1"/>
    <col min="4" max="4" width="57.33203125" style="2" customWidth="1"/>
    <col min="5" max="5" width="18.88671875" style="2" customWidth="1"/>
    <col min="6" max="6" width="12.88671875" style="2" customWidth="1"/>
    <col min="7" max="7" width="24.88671875" style="2" customWidth="1"/>
    <col min="8" max="8" width="40.88671875" style="2" customWidth="1"/>
    <col min="9" max="9" width="25.88671875" style="2" customWidth="1"/>
    <col min="10" max="16384" width="11.44140625" style="2"/>
  </cols>
  <sheetData>
    <row r="1" spans="2:10" ht="15" customHeight="1" x14ac:dyDescent="0.3"/>
    <row r="2" spans="2:10" ht="39.9" customHeight="1" x14ac:dyDescent="0.3">
      <c r="C2" s="21"/>
      <c r="D2" s="21"/>
      <c r="E2" s="21"/>
      <c r="F2" s="21"/>
      <c r="G2" s="21"/>
      <c r="H2" s="21"/>
    </row>
    <row r="3" spans="2:10" ht="39.9" customHeight="1" x14ac:dyDescent="0.3">
      <c r="C3" s="21"/>
      <c r="D3" s="21"/>
      <c r="E3" s="21"/>
      <c r="F3" s="21"/>
      <c r="G3" s="21"/>
      <c r="H3" s="21"/>
    </row>
    <row r="4" spans="2:10" ht="26.25" customHeight="1" x14ac:dyDescent="0.3">
      <c r="C4" s="21"/>
      <c r="D4" s="21"/>
      <c r="E4" s="21"/>
      <c r="F4" s="21"/>
      <c r="G4" s="21"/>
      <c r="H4" s="21"/>
    </row>
    <row r="5" spans="2:10" ht="33" customHeight="1" x14ac:dyDescent="0.25">
      <c r="C5" s="66" t="s">
        <v>119</v>
      </c>
      <c r="D5" s="66"/>
      <c r="E5" s="22" t="s">
        <v>113</v>
      </c>
      <c r="F5" s="62" t="s">
        <v>120</v>
      </c>
      <c r="G5" s="63"/>
      <c r="H5" s="62" t="s">
        <v>238</v>
      </c>
      <c r="I5" s="63"/>
    </row>
    <row r="6" spans="2:10" ht="30" customHeight="1" x14ac:dyDescent="0.3">
      <c r="C6" s="67" t="s">
        <v>122</v>
      </c>
      <c r="D6" s="67"/>
      <c r="E6" s="23">
        <v>147</v>
      </c>
      <c r="F6" s="64" t="s">
        <v>208</v>
      </c>
      <c r="G6" s="65"/>
      <c r="H6" s="80">
        <v>2759539474.6199999</v>
      </c>
      <c r="I6" s="81"/>
    </row>
    <row r="7" spans="2:10" ht="20.25" customHeight="1" x14ac:dyDescent="0.3"/>
    <row r="8" spans="2:10" x14ac:dyDescent="0.3">
      <c r="B8" s="68"/>
      <c r="C8" s="68"/>
    </row>
    <row r="9" spans="2:10" ht="15" customHeight="1" x14ac:dyDescent="0.3">
      <c r="B9" s="60" t="s">
        <v>112</v>
      </c>
      <c r="C9" s="18" t="s">
        <v>21</v>
      </c>
      <c r="D9" s="18" t="s">
        <v>3</v>
      </c>
      <c r="E9" s="18" t="s">
        <v>2</v>
      </c>
      <c r="F9" s="18" t="s">
        <v>22</v>
      </c>
      <c r="G9" s="18" t="s">
        <v>1</v>
      </c>
      <c r="H9" s="18" t="s">
        <v>0</v>
      </c>
      <c r="I9" s="18" t="s">
        <v>23</v>
      </c>
    </row>
    <row r="10" spans="2:10" ht="34.799999999999997" x14ac:dyDescent="0.3">
      <c r="B10" s="61"/>
      <c r="C10" s="20" t="s">
        <v>14</v>
      </c>
      <c r="D10" s="19" t="s">
        <v>71</v>
      </c>
      <c r="E10" s="19" t="s">
        <v>13</v>
      </c>
      <c r="F10" s="20" t="s">
        <v>12</v>
      </c>
      <c r="G10" s="19" t="s">
        <v>11</v>
      </c>
      <c r="H10" s="19" t="s">
        <v>10</v>
      </c>
      <c r="I10" s="19" t="s">
        <v>9</v>
      </c>
    </row>
    <row r="11" spans="2:10" ht="103.95" customHeight="1" x14ac:dyDescent="0.3">
      <c r="B11" s="13" t="s">
        <v>8</v>
      </c>
      <c r="C11" s="14" t="s">
        <v>219</v>
      </c>
      <c r="D11" s="15" t="s">
        <v>148</v>
      </c>
      <c r="E11" s="15" t="s">
        <v>167</v>
      </c>
      <c r="F11" s="13">
        <v>57</v>
      </c>
      <c r="G11" s="15" t="s">
        <v>135</v>
      </c>
      <c r="H11" s="15" t="s">
        <v>180</v>
      </c>
      <c r="I11" s="15" t="s">
        <v>140</v>
      </c>
      <c r="J11" s="59" t="s">
        <v>219</v>
      </c>
    </row>
    <row r="12" spans="2:10" ht="87.6" customHeight="1" x14ac:dyDescent="0.3">
      <c r="B12" s="13" t="s">
        <v>7</v>
      </c>
      <c r="C12" s="14" t="s">
        <v>131</v>
      </c>
      <c r="D12" s="13" t="s">
        <v>149</v>
      </c>
      <c r="E12" s="15" t="s">
        <v>167</v>
      </c>
      <c r="F12" s="13">
        <v>58</v>
      </c>
      <c r="G12" s="15" t="s">
        <v>132</v>
      </c>
      <c r="H12" s="15" t="s">
        <v>180</v>
      </c>
      <c r="I12" s="15" t="s">
        <v>133</v>
      </c>
      <c r="J12" s="59" t="s">
        <v>131</v>
      </c>
    </row>
    <row r="13" spans="2:10" ht="96.75" customHeight="1" x14ac:dyDescent="0.3">
      <c r="B13" s="40" t="s">
        <v>6</v>
      </c>
      <c r="C13" s="55" t="s">
        <v>220</v>
      </c>
      <c r="D13" s="40" t="s">
        <v>150</v>
      </c>
      <c r="E13" s="40" t="s">
        <v>167</v>
      </c>
      <c r="F13" s="40">
        <v>59</v>
      </c>
      <c r="G13" s="40" t="s">
        <v>168</v>
      </c>
      <c r="H13" s="40" t="s">
        <v>180</v>
      </c>
      <c r="I13" s="40" t="s">
        <v>181</v>
      </c>
      <c r="J13" s="59" t="s">
        <v>220</v>
      </c>
    </row>
    <row r="14" spans="2:10" ht="135" customHeight="1" x14ac:dyDescent="0.3">
      <c r="B14" s="41" t="s">
        <v>5</v>
      </c>
      <c r="C14" s="41" t="s">
        <v>221</v>
      </c>
      <c r="D14" s="48" t="s">
        <v>151</v>
      </c>
      <c r="E14" s="41" t="s">
        <v>167</v>
      </c>
      <c r="F14" s="41">
        <v>60</v>
      </c>
      <c r="G14" s="41" t="s">
        <v>136</v>
      </c>
      <c r="H14" s="41" t="s">
        <v>180</v>
      </c>
      <c r="I14" s="41" t="s">
        <v>141</v>
      </c>
      <c r="J14" s="59" t="s">
        <v>221</v>
      </c>
    </row>
    <row r="15" spans="2:10" ht="135" customHeight="1" x14ac:dyDescent="0.3">
      <c r="B15" s="41" t="s">
        <v>123</v>
      </c>
      <c r="C15" s="41" t="s">
        <v>222</v>
      </c>
      <c r="D15" s="48" t="s">
        <v>152</v>
      </c>
      <c r="E15" s="41" t="s">
        <v>167</v>
      </c>
      <c r="F15" s="41">
        <v>61</v>
      </c>
      <c r="G15" s="41" t="s">
        <v>169</v>
      </c>
      <c r="H15" s="41" t="s">
        <v>180</v>
      </c>
      <c r="I15" s="41" t="s">
        <v>182</v>
      </c>
      <c r="J15" s="59" t="s">
        <v>222</v>
      </c>
    </row>
    <row r="16" spans="2:10" ht="135" customHeight="1" x14ac:dyDescent="0.3">
      <c r="B16" s="41" t="s">
        <v>124</v>
      </c>
      <c r="C16" s="41" t="s">
        <v>223</v>
      </c>
      <c r="D16" s="48" t="s">
        <v>153</v>
      </c>
      <c r="E16" s="41" t="s">
        <v>167</v>
      </c>
      <c r="F16" s="41">
        <v>62</v>
      </c>
      <c r="G16" s="41" t="s">
        <v>134</v>
      </c>
      <c r="H16" s="41" t="s">
        <v>180</v>
      </c>
      <c r="I16" s="41" t="s">
        <v>139</v>
      </c>
      <c r="J16" s="59" t="s">
        <v>223</v>
      </c>
    </row>
    <row r="17" spans="1:10" ht="135" customHeight="1" x14ac:dyDescent="0.3">
      <c r="B17" s="41" t="s">
        <v>125</v>
      </c>
      <c r="C17" s="41" t="s">
        <v>224</v>
      </c>
      <c r="D17" s="48" t="s">
        <v>154</v>
      </c>
      <c r="E17" s="41" t="s">
        <v>167</v>
      </c>
      <c r="F17" s="41">
        <v>63</v>
      </c>
      <c r="G17" s="41" t="s">
        <v>170</v>
      </c>
      <c r="H17" s="41" t="s">
        <v>180</v>
      </c>
      <c r="I17" s="41" t="s">
        <v>183</v>
      </c>
      <c r="J17" s="59" t="s">
        <v>224</v>
      </c>
    </row>
    <row r="18" spans="1:10" ht="135" customHeight="1" x14ac:dyDescent="0.3">
      <c r="B18" s="41" t="s">
        <v>126</v>
      </c>
      <c r="C18" s="41" t="s">
        <v>225</v>
      </c>
      <c r="D18" s="48" t="s">
        <v>155</v>
      </c>
      <c r="E18" s="41" t="s">
        <v>167</v>
      </c>
      <c r="F18" s="41">
        <v>64</v>
      </c>
      <c r="G18" s="41" t="s">
        <v>137</v>
      </c>
      <c r="H18" s="41" t="s">
        <v>180</v>
      </c>
      <c r="I18" s="41" t="s">
        <v>142</v>
      </c>
      <c r="J18" s="59" t="s">
        <v>225</v>
      </c>
    </row>
    <row r="19" spans="1:10" ht="135" customHeight="1" x14ac:dyDescent="0.3">
      <c r="B19" s="41" t="s">
        <v>127</v>
      </c>
      <c r="C19" s="41" t="s">
        <v>226</v>
      </c>
      <c r="D19" s="48" t="s">
        <v>156</v>
      </c>
      <c r="E19" s="41" t="s">
        <v>167</v>
      </c>
      <c r="F19" s="41">
        <v>65</v>
      </c>
      <c r="G19" s="41" t="s">
        <v>171</v>
      </c>
      <c r="H19" s="41" t="s">
        <v>180</v>
      </c>
      <c r="I19" s="41" t="s">
        <v>143</v>
      </c>
      <c r="J19" s="59" t="s">
        <v>226</v>
      </c>
    </row>
    <row r="20" spans="1:10" ht="135" customHeight="1" x14ac:dyDescent="0.3">
      <c r="B20" s="41" t="s">
        <v>128</v>
      </c>
      <c r="C20" s="41" t="s">
        <v>227</v>
      </c>
      <c r="D20" s="48" t="s">
        <v>157</v>
      </c>
      <c r="E20" s="41" t="s">
        <v>167</v>
      </c>
      <c r="F20" s="41">
        <v>66</v>
      </c>
      <c r="G20" s="41" t="s">
        <v>172</v>
      </c>
      <c r="H20" s="41" t="s">
        <v>180</v>
      </c>
      <c r="I20" s="41" t="s">
        <v>184</v>
      </c>
      <c r="J20" s="59" t="s">
        <v>227</v>
      </c>
    </row>
    <row r="21" spans="1:10" ht="135" customHeight="1" x14ac:dyDescent="0.3">
      <c r="A21" s="2">
        <v>147</v>
      </c>
      <c r="B21" s="41" t="s">
        <v>209</v>
      </c>
      <c r="C21" s="56" t="s">
        <v>228</v>
      </c>
      <c r="D21" s="57" t="s">
        <v>158</v>
      </c>
      <c r="E21" s="41" t="s">
        <v>167</v>
      </c>
      <c r="F21" s="41">
        <v>67</v>
      </c>
      <c r="G21" s="56" t="s">
        <v>129</v>
      </c>
      <c r="H21" s="41" t="s">
        <v>180</v>
      </c>
      <c r="I21" s="41" t="s">
        <v>185</v>
      </c>
      <c r="J21" s="59" t="s">
        <v>228</v>
      </c>
    </row>
    <row r="22" spans="1:10" ht="135" customHeight="1" x14ac:dyDescent="0.3">
      <c r="A22" s="2">
        <v>147</v>
      </c>
      <c r="B22" s="41" t="s">
        <v>210</v>
      </c>
      <c r="C22" s="56" t="s">
        <v>229</v>
      </c>
      <c r="D22" s="57" t="s">
        <v>158</v>
      </c>
      <c r="E22" s="41" t="s">
        <v>167</v>
      </c>
      <c r="F22" s="41">
        <v>68</v>
      </c>
      <c r="G22" s="56" t="s">
        <v>173</v>
      </c>
      <c r="H22" s="41" t="s">
        <v>180</v>
      </c>
      <c r="I22" s="41" t="s">
        <v>186</v>
      </c>
      <c r="J22" s="59" t="s">
        <v>229</v>
      </c>
    </row>
    <row r="23" spans="1:10" ht="135" customHeight="1" x14ac:dyDescent="0.3">
      <c r="A23" s="2">
        <v>147</v>
      </c>
      <c r="B23" s="41" t="s">
        <v>211</v>
      </c>
      <c r="C23" s="41" t="s">
        <v>230</v>
      </c>
      <c r="D23" s="48" t="s">
        <v>159</v>
      </c>
      <c r="E23" s="41" t="s">
        <v>167</v>
      </c>
      <c r="F23" s="41">
        <v>69</v>
      </c>
      <c r="G23" s="41" t="s">
        <v>174</v>
      </c>
      <c r="H23" s="41" t="s">
        <v>180</v>
      </c>
      <c r="I23" s="41" t="s">
        <v>187</v>
      </c>
      <c r="J23" s="59" t="s">
        <v>230</v>
      </c>
    </row>
    <row r="24" spans="1:10" ht="135" customHeight="1" x14ac:dyDescent="0.3">
      <c r="A24" s="2">
        <v>147</v>
      </c>
      <c r="B24" s="41" t="s">
        <v>212</v>
      </c>
      <c r="C24" s="41" t="s">
        <v>231</v>
      </c>
      <c r="D24" s="48" t="s">
        <v>160</v>
      </c>
      <c r="E24" s="41" t="s">
        <v>167</v>
      </c>
      <c r="F24" s="41">
        <v>70</v>
      </c>
      <c r="G24" s="41" t="s">
        <v>175</v>
      </c>
      <c r="H24" s="41" t="s">
        <v>180</v>
      </c>
      <c r="I24" s="41" t="s">
        <v>188</v>
      </c>
      <c r="J24" s="59" t="s">
        <v>231</v>
      </c>
    </row>
    <row r="25" spans="1:10" ht="135" customHeight="1" x14ac:dyDescent="0.3">
      <c r="A25" s="2">
        <v>147</v>
      </c>
      <c r="B25" s="41" t="s">
        <v>213</v>
      </c>
      <c r="C25" s="41" t="s">
        <v>232</v>
      </c>
      <c r="D25" s="48" t="s">
        <v>161</v>
      </c>
      <c r="E25" s="41" t="s">
        <v>167</v>
      </c>
      <c r="F25" s="41">
        <v>71</v>
      </c>
      <c r="G25" s="41" t="s">
        <v>176</v>
      </c>
      <c r="H25" s="41" t="s">
        <v>180</v>
      </c>
      <c r="I25" s="41" t="s">
        <v>189</v>
      </c>
      <c r="J25" s="59" t="s">
        <v>232</v>
      </c>
    </row>
    <row r="26" spans="1:10" ht="135" customHeight="1" x14ac:dyDescent="0.3">
      <c r="A26" s="2">
        <v>147</v>
      </c>
      <c r="B26" s="41" t="s">
        <v>214</v>
      </c>
      <c r="C26" s="41" t="s">
        <v>233</v>
      </c>
      <c r="D26" s="48" t="s">
        <v>162</v>
      </c>
      <c r="E26" s="41" t="s">
        <v>167</v>
      </c>
      <c r="F26" s="41">
        <v>72</v>
      </c>
      <c r="G26" s="41" t="s">
        <v>177</v>
      </c>
      <c r="H26" s="41" t="s">
        <v>180</v>
      </c>
      <c r="I26" s="41"/>
      <c r="J26" s="59" t="s">
        <v>233</v>
      </c>
    </row>
    <row r="27" spans="1:10" ht="135" customHeight="1" x14ac:dyDescent="0.3">
      <c r="B27" s="41" t="s">
        <v>215</v>
      </c>
      <c r="C27" s="41" t="s">
        <v>234</v>
      </c>
      <c r="D27" s="48" t="s">
        <v>163</v>
      </c>
      <c r="E27" s="41" t="s">
        <v>167</v>
      </c>
      <c r="F27" s="41">
        <v>73</v>
      </c>
      <c r="G27" s="41" t="s">
        <v>178</v>
      </c>
      <c r="H27" s="41" t="s">
        <v>180</v>
      </c>
      <c r="I27" s="41" t="s">
        <v>190</v>
      </c>
      <c r="J27" s="59" t="s">
        <v>234</v>
      </c>
    </row>
    <row r="28" spans="1:10" ht="135" customHeight="1" x14ac:dyDescent="0.3">
      <c r="B28" s="41" t="s">
        <v>216</v>
      </c>
      <c r="C28" s="41" t="s">
        <v>235</v>
      </c>
      <c r="D28" s="48" t="s">
        <v>164</v>
      </c>
      <c r="E28" s="41" t="s">
        <v>167</v>
      </c>
      <c r="F28" s="41">
        <v>74</v>
      </c>
      <c r="G28" s="41" t="s">
        <v>138</v>
      </c>
      <c r="H28" s="41" t="s">
        <v>180</v>
      </c>
      <c r="I28" s="41" t="s">
        <v>144</v>
      </c>
      <c r="J28" s="59" t="s">
        <v>235</v>
      </c>
    </row>
    <row r="29" spans="1:10" ht="135" customHeight="1" x14ac:dyDescent="0.3">
      <c r="B29" s="41" t="s">
        <v>217</v>
      </c>
      <c r="C29" s="41" t="s">
        <v>236</v>
      </c>
      <c r="D29" s="48" t="s">
        <v>165</v>
      </c>
      <c r="E29" s="41" t="s">
        <v>167</v>
      </c>
      <c r="F29" s="41">
        <v>75</v>
      </c>
      <c r="G29" s="41" t="s">
        <v>130</v>
      </c>
      <c r="H29" s="41" t="s">
        <v>180</v>
      </c>
      <c r="I29" s="41" t="s">
        <v>191</v>
      </c>
      <c r="J29" s="59" t="s">
        <v>236</v>
      </c>
    </row>
    <row r="30" spans="1:10" ht="135" customHeight="1" x14ac:dyDescent="0.3">
      <c r="B30" s="41" t="s">
        <v>218</v>
      </c>
      <c r="C30" s="41" t="s">
        <v>237</v>
      </c>
      <c r="D30" s="48" t="s">
        <v>166</v>
      </c>
      <c r="E30" s="41" t="s">
        <v>167</v>
      </c>
      <c r="F30" s="41">
        <v>76</v>
      </c>
      <c r="G30" s="41" t="s">
        <v>179</v>
      </c>
      <c r="H30" s="41" t="s">
        <v>180</v>
      </c>
      <c r="I30" s="41" t="s">
        <v>192</v>
      </c>
      <c r="J30" s="59" t="s">
        <v>237</v>
      </c>
    </row>
    <row r="31" spans="1:10" ht="30" customHeight="1" x14ac:dyDescent="0.3"/>
    <row r="32" spans="1:10" ht="30" customHeight="1" x14ac:dyDescent="0.3">
      <c r="C32" s="3"/>
      <c r="E32" s="1"/>
      <c r="F32" s="4"/>
      <c r="H32" s="1"/>
    </row>
    <row r="33" spans="2:9" ht="30" customHeight="1" x14ac:dyDescent="0.3">
      <c r="B33" s="24" t="s">
        <v>104</v>
      </c>
      <c r="C33" s="69" t="s">
        <v>114</v>
      </c>
      <c r="D33" s="69"/>
      <c r="E33" s="69"/>
      <c r="F33" s="69"/>
      <c r="G33" s="69"/>
      <c r="H33" s="69"/>
      <c r="I33" s="69"/>
    </row>
    <row r="34" spans="2:9" ht="30" customHeight="1" x14ac:dyDescent="0.3">
      <c r="B34" s="25" t="s">
        <v>14</v>
      </c>
      <c r="C34" s="69" t="s">
        <v>105</v>
      </c>
      <c r="D34" s="69"/>
      <c r="E34" s="69"/>
      <c r="F34" s="69"/>
      <c r="G34" s="69"/>
      <c r="H34" s="69"/>
      <c r="I34" s="69"/>
    </row>
    <row r="35" spans="2:9" ht="30" customHeight="1" x14ac:dyDescent="0.3">
      <c r="B35" s="25" t="s">
        <v>106</v>
      </c>
      <c r="C35" s="69" t="s">
        <v>115</v>
      </c>
      <c r="D35" s="69"/>
      <c r="E35" s="69"/>
      <c r="F35" s="69"/>
      <c r="G35" s="69"/>
      <c r="H35" s="69"/>
      <c r="I35" s="69"/>
    </row>
    <row r="36" spans="2:9" ht="39" customHeight="1" x14ac:dyDescent="0.3">
      <c r="B36" s="25" t="s">
        <v>107</v>
      </c>
      <c r="C36" s="69" t="s">
        <v>108</v>
      </c>
      <c r="D36" s="69"/>
      <c r="E36" s="69"/>
      <c r="F36" s="69"/>
      <c r="G36" s="69"/>
      <c r="H36" s="69"/>
      <c r="I36" s="69"/>
    </row>
    <row r="37" spans="2:9" ht="30" customHeight="1" x14ac:dyDescent="0.3">
      <c r="B37" s="24" t="s">
        <v>109</v>
      </c>
      <c r="C37" s="69" t="s">
        <v>110</v>
      </c>
      <c r="D37" s="69"/>
      <c r="E37" s="69"/>
      <c r="F37" s="69"/>
      <c r="G37" s="69"/>
      <c r="H37" s="69"/>
      <c r="I37" s="69"/>
    </row>
    <row r="38" spans="2:9" ht="30" customHeight="1" x14ac:dyDescent="0.3">
      <c r="B38" s="25" t="s">
        <v>11</v>
      </c>
      <c r="C38" s="69" t="s">
        <v>118</v>
      </c>
      <c r="D38" s="69"/>
      <c r="E38" s="69"/>
      <c r="F38" s="69"/>
      <c r="G38" s="69"/>
      <c r="H38" s="69"/>
      <c r="I38" s="69"/>
    </row>
    <row r="39" spans="2:9" ht="37.5" customHeight="1" x14ac:dyDescent="0.3">
      <c r="B39" s="25" t="s">
        <v>111</v>
      </c>
      <c r="C39" s="69" t="s">
        <v>116</v>
      </c>
      <c r="D39" s="69"/>
      <c r="E39" s="69"/>
      <c r="F39" s="69"/>
      <c r="G39" s="69"/>
      <c r="H39" s="69"/>
      <c r="I39" s="69"/>
    </row>
    <row r="40" spans="2:9" ht="45.75" customHeight="1" x14ac:dyDescent="0.3">
      <c r="B40" s="25" t="s">
        <v>9</v>
      </c>
      <c r="C40" s="69" t="s">
        <v>117</v>
      </c>
      <c r="D40" s="69"/>
      <c r="E40" s="69"/>
      <c r="F40" s="69"/>
      <c r="G40" s="69"/>
      <c r="H40" s="69"/>
      <c r="I40" s="69"/>
    </row>
    <row r="41" spans="2:9" ht="30" customHeight="1" x14ac:dyDescent="0.3"/>
    <row r="42" spans="2:9" ht="30" customHeight="1" x14ac:dyDescent="0.3"/>
    <row r="43" spans="2:9" ht="30" customHeight="1" x14ac:dyDescent="0.3"/>
  </sheetData>
  <autoFilter ref="A9:K30" xr:uid="{00000000-0001-0000-0000-000000000000}"/>
  <mergeCells count="16">
    <mergeCell ref="H5:I5"/>
    <mergeCell ref="H6:I6"/>
    <mergeCell ref="C39:I39"/>
    <mergeCell ref="C40:I40"/>
    <mergeCell ref="C33:I33"/>
    <mergeCell ref="C34:I34"/>
    <mergeCell ref="C35:I35"/>
    <mergeCell ref="C36:I36"/>
    <mergeCell ref="C37:I37"/>
    <mergeCell ref="C38:I38"/>
    <mergeCell ref="B9:B10"/>
    <mergeCell ref="C5:D5"/>
    <mergeCell ref="F5:G5"/>
    <mergeCell ref="C6:D6"/>
    <mergeCell ref="F6:G6"/>
    <mergeCell ref="B8:C8"/>
  </mergeCells>
  <phoneticPr fontId="16" type="noConversion"/>
  <printOptions horizontalCentered="1"/>
  <pageMargins left="0.23622047244094491" right="0.23622047244094491" top="0.74803149606299213" bottom="0.74803149606299213" header="0.31496062992125984" footer="0.31496062992125984"/>
  <pageSetup paperSize="5" scale="73" orientation="landscape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4C95EB-6090-45BE-B229-0E3E6FDDD34A}">
  <dimension ref="A1:AJ68"/>
  <sheetViews>
    <sheetView showGridLines="0" topLeftCell="A3" zoomScaleNormal="100" workbookViewId="0">
      <selection activeCell="F12" sqref="F12"/>
    </sheetView>
  </sheetViews>
  <sheetFormatPr baseColWidth="10" defaultColWidth="11.44140625" defaultRowHeight="13.8" x14ac:dyDescent="0.3"/>
  <cols>
    <col min="1" max="1" width="7.5546875" style="7" customWidth="1"/>
    <col min="2" max="2" width="12.109375" style="7" customWidth="1"/>
    <col min="3" max="3" width="24.44140625" style="7" customWidth="1"/>
    <col min="4" max="4" width="12.33203125" style="12" bestFit="1" customWidth="1"/>
    <col min="5" max="5" width="13.33203125" style="7" bestFit="1" customWidth="1"/>
    <col min="6" max="6" width="39.88671875" style="7" customWidth="1"/>
    <col min="7" max="7" width="38.5546875" style="7" customWidth="1"/>
    <col min="8" max="8" width="12" style="7" hidden="1" customWidth="1"/>
    <col min="9" max="10" width="14.6640625" style="7" hidden="1" customWidth="1"/>
    <col min="11" max="11" width="48.5546875" style="7" hidden="1" customWidth="1"/>
    <col min="12" max="12" width="22.6640625" style="7" hidden="1" customWidth="1"/>
    <col min="13" max="13" width="14" style="7" hidden="1" customWidth="1"/>
    <col min="14" max="14" width="12.33203125" style="7" hidden="1" customWidth="1"/>
    <col min="15" max="15" width="14.88671875" style="7" hidden="1" customWidth="1"/>
    <col min="16" max="16" width="19.5546875" style="7" hidden="1" customWidth="1"/>
    <col min="17" max="17" width="24.88671875" style="7" customWidth="1"/>
    <col min="18" max="18" width="23.109375" style="7" customWidth="1"/>
    <col min="19" max="19" width="10.33203125" style="7" bestFit="1" customWidth="1"/>
    <col min="20" max="20" width="12.6640625" style="7" customWidth="1"/>
    <col min="21" max="21" width="14.88671875" style="7" bestFit="1" customWidth="1"/>
    <col min="22" max="22" width="15.6640625" style="7" customWidth="1"/>
    <col min="23" max="23" width="12" style="7" customWidth="1"/>
    <col min="24" max="24" width="13.44140625" style="7" customWidth="1"/>
    <col min="25" max="36" width="12.88671875" style="7" customWidth="1"/>
    <col min="37" max="37" width="2.33203125" style="7" customWidth="1"/>
    <col min="38" max="16384" width="11.44140625" style="7"/>
  </cols>
  <sheetData>
    <row r="1" spans="2:36" x14ac:dyDescent="0.3">
      <c r="D1" s="7"/>
    </row>
    <row r="10" spans="2:36" ht="15.75" customHeight="1" x14ac:dyDescent="0.3"/>
    <row r="11" spans="2:36" ht="24" customHeight="1" x14ac:dyDescent="0.3">
      <c r="B11" s="79" t="s">
        <v>119</v>
      </c>
      <c r="C11" s="79"/>
      <c r="D11" s="79"/>
      <c r="E11" s="79"/>
      <c r="F11" s="44" t="s">
        <v>113</v>
      </c>
      <c r="G11" s="42"/>
    </row>
    <row r="12" spans="2:36" ht="33.75" customHeight="1" x14ac:dyDescent="0.3">
      <c r="B12" s="78" t="s">
        <v>146</v>
      </c>
      <c r="C12" s="78"/>
      <c r="D12" s="78"/>
      <c r="E12" s="78"/>
      <c r="F12" s="43" t="str">
        <f>+'147 Matriz de Indicadores '!F6:G6</f>
        <v>Prestación de Servicios a la Persona</v>
      </c>
      <c r="G12" s="42"/>
    </row>
    <row r="13" spans="2:36" ht="27.75" customHeight="1" x14ac:dyDescent="0.3">
      <c r="C13" s="39"/>
      <c r="D13" s="39"/>
      <c r="E13" s="39"/>
      <c r="F13" s="39"/>
      <c r="G13" s="39"/>
    </row>
    <row r="14" spans="2:36" ht="17.399999999999999" x14ac:dyDescent="0.3">
      <c r="B14" s="8"/>
      <c r="D14" s="7"/>
    </row>
    <row r="15" spans="2:36" ht="39" customHeight="1" x14ac:dyDescent="0.3">
      <c r="B15" s="76" t="s">
        <v>15</v>
      </c>
      <c r="C15" s="76"/>
      <c r="D15" s="76"/>
      <c r="E15" s="77" t="s">
        <v>16</v>
      </c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0" t="s">
        <v>17</v>
      </c>
      <c r="T15" s="70"/>
      <c r="U15" s="70" t="s">
        <v>18</v>
      </c>
      <c r="V15" s="70"/>
      <c r="W15" s="70" t="s">
        <v>19</v>
      </c>
      <c r="X15" s="70"/>
      <c r="Y15" s="70" t="s">
        <v>20</v>
      </c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</row>
    <row r="16" spans="2:36" ht="23.25" customHeight="1" x14ac:dyDescent="0.3">
      <c r="B16" s="26" t="s">
        <v>4</v>
      </c>
      <c r="C16" s="27" t="s">
        <v>21</v>
      </c>
      <c r="D16" s="26" t="s">
        <v>3</v>
      </c>
      <c r="E16" s="26" t="s">
        <v>2</v>
      </c>
      <c r="F16" s="17" t="s">
        <v>22</v>
      </c>
      <c r="G16" s="17" t="s">
        <v>1</v>
      </c>
      <c r="H16" s="17" t="s">
        <v>0</v>
      </c>
      <c r="I16" s="17" t="s">
        <v>23</v>
      </c>
      <c r="J16" s="17" t="s">
        <v>24</v>
      </c>
      <c r="K16" s="17" t="s">
        <v>25</v>
      </c>
      <c r="L16" s="17" t="s">
        <v>26</v>
      </c>
      <c r="M16" s="17" t="s">
        <v>27</v>
      </c>
      <c r="N16" s="17" t="s">
        <v>28</v>
      </c>
      <c r="O16" s="17" t="s">
        <v>29</v>
      </c>
      <c r="P16" s="17" t="s">
        <v>30</v>
      </c>
      <c r="Q16" s="17" t="s">
        <v>31</v>
      </c>
      <c r="R16" s="17" t="s">
        <v>32</v>
      </c>
      <c r="S16" s="17" t="s">
        <v>33</v>
      </c>
      <c r="T16" s="17" t="s">
        <v>34</v>
      </c>
      <c r="U16" s="17" t="s">
        <v>35</v>
      </c>
      <c r="V16" s="17" t="s">
        <v>91</v>
      </c>
      <c r="W16" s="17" t="s">
        <v>92</v>
      </c>
      <c r="X16" s="28" t="s">
        <v>37</v>
      </c>
      <c r="Y16" s="71" t="s">
        <v>38</v>
      </c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</row>
    <row r="17" spans="1:36" ht="57.75" customHeight="1" x14ac:dyDescent="0.3">
      <c r="B17" s="29" t="s">
        <v>39</v>
      </c>
      <c r="C17" s="30" t="s">
        <v>40</v>
      </c>
      <c r="D17" s="30" t="s">
        <v>14</v>
      </c>
      <c r="E17" s="30" t="s">
        <v>12</v>
      </c>
      <c r="F17" s="31" t="s">
        <v>41</v>
      </c>
      <c r="G17" s="31" t="s">
        <v>42</v>
      </c>
      <c r="H17" s="31" t="s">
        <v>90</v>
      </c>
      <c r="I17" s="31" t="s">
        <v>43</v>
      </c>
      <c r="J17" s="31" t="s">
        <v>121</v>
      </c>
      <c r="K17" s="31" t="s">
        <v>45</v>
      </c>
      <c r="L17" s="31" t="s">
        <v>46</v>
      </c>
      <c r="M17" s="31" t="s">
        <v>72</v>
      </c>
      <c r="N17" s="31" t="s">
        <v>48</v>
      </c>
      <c r="O17" s="31" t="s">
        <v>96</v>
      </c>
      <c r="P17" s="31" t="s">
        <v>75</v>
      </c>
      <c r="Q17" s="31" t="s">
        <v>50</v>
      </c>
      <c r="R17" s="31" t="s">
        <v>51</v>
      </c>
      <c r="S17" s="31" t="s">
        <v>52</v>
      </c>
      <c r="T17" s="31" t="s">
        <v>53</v>
      </c>
      <c r="U17" s="31" t="s">
        <v>76</v>
      </c>
      <c r="V17" s="31" t="s">
        <v>77</v>
      </c>
      <c r="W17" s="31" t="s">
        <v>56</v>
      </c>
      <c r="X17" s="31" t="s">
        <v>57</v>
      </c>
      <c r="Y17" s="16" t="s">
        <v>78</v>
      </c>
      <c r="Z17" s="16" t="s">
        <v>79</v>
      </c>
      <c r="AA17" s="16" t="s">
        <v>80</v>
      </c>
      <c r="AB17" s="16" t="s">
        <v>81</v>
      </c>
      <c r="AC17" s="16" t="s">
        <v>82</v>
      </c>
      <c r="AD17" s="16" t="s">
        <v>83</v>
      </c>
      <c r="AE17" s="16" t="s">
        <v>84</v>
      </c>
      <c r="AF17" s="16" t="s">
        <v>85</v>
      </c>
      <c r="AG17" s="16" t="s">
        <v>86</v>
      </c>
      <c r="AH17" s="16" t="s">
        <v>87</v>
      </c>
      <c r="AI17" s="16" t="s">
        <v>88</v>
      </c>
      <c r="AJ17" s="16" t="s">
        <v>89</v>
      </c>
    </row>
    <row r="18" spans="1:36" ht="89.25" customHeight="1" x14ac:dyDescent="0.3">
      <c r="B18" s="47">
        <f>+'147 Matriz de Indicadores '!$E$6</f>
        <v>147</v>
      </c>
      <c r="C18" s="9" t="s">
        <v>8</v>
      </c>
      <c r="D18" s="6" t="str">
        <f>+'147 Matriz de Indicadores '!C11</f>
        <v>Co65</v>
      </c>
      <c r="E18" s="6">
        <f>+'147 Matriz de Indicadores '!F11</f>
        <v>57</v>
      </c>
      <c r="F18" s="5" t="str">
        <f>+'147 Matriz de Indicadores '!G11</f>
        <v>Cobertura de tamizaje con para deteccion de cancer en la mujer (CU y Mama)</v>
      </c>
      <c r="G18" s="5" t="s">
        <v>193</v>
      </c>
      <c r="H18" s="6"/>
      <c r="I18" s="6"/>
      <c r="J18" s="6"/>
      <c r="K18" s="6"/>
      <c r="L18" s="6"/>
      <c r="M18" s="6"/>
      <c r="N18" s="6"/>
      <c r="O18" s="5"/>
      <c r="P18" s="5"/>
      <c r="Q18" s="5" t="s">
        <v>199</v>
      </c>
      <c r="R18" s="5" t="s">
        <v>200</v>
      </c>
      <c r="S18" s="5">
        <v>0</v>
      </c>
      <c r="T18" s="46">
        <v>45658</v>
      </c>
      <c r="U18" s="5">
        <v>20000</v>
      </c>
      <c r="V18" s="5"/>
      <c r="W18" s="5"/>
      <c r="X18" s="5">
        <v>20000</v>
      </c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5">
        <v>20000</v>
      </c>
    </row>
    <row r="19" spans="1:36" s="10" customFormat="1" ht="61.2" customHeight="1" x14ac:dyDescent="0.3">
      <c r="A19" s="7"/>
      <c r="B19" s="47">
        <f>+'147 Matriz de Indicadores '!$E$6</f>
        <v>147</v>
      </c>
      <c r="C19" s="9" t="s">
        <v>7</v>
      </c>
      <c r="D19" s="6" t="str">
        <f>+'147 Matriz de Indicadores '!C12</f>
        <v>Co-061</v>
      </c>
      <c r="E19" s="6">
        <f>+'147 Matriz de Indicadores '!F12</f>
        <v>58</v>
      </c>
      <c r="F19" s="5" t="str">
        <f>+'147 Matriz de Indicadores '!G12</f>
        <v>Porcentaje de cumplimiento de acciones de Capacitación, Censos y supervisión a los Centros Residenciales Especializados en Adicciones</v>
      </c>
      <c r="G19" s="5" t="s">
        <v>194</v>
      </c>
      <c r="H19" s="6"/>
      <c r="I19" s="6"/>
      <c r="J19" s="5"/>
      <c r="K19" s="5"/>
      <c r="L19" s="6"/>
      <c r="M19" s="6"/>
      <c r="N19" s="5"/>
      <c r="O19" s="5"/>
      <c r="P19" s="5"/>
      <c r="Q19" s="5" t="s">
        <v>147</v>
      </c>
      <c r="R19" s="5" t="s">
        <v>207</v>
      </c>
      <c r="S19" s="5">
        <v>0</v>
      </c>
      <c r="T19" s="46">
        <v>45658</v>
      </c>
      <c r="U19" s="5">
        <v>75</v>
      </c>
      <c r="V19" s="5"/>
      <c r="W19" s="5"/>
      <c r="X19" s="5">
        <v>75</v>
      </c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5">
        <v>75</v>
      </c>
    </row>
    <row r="20" spans="1:36" s="10" customFormat="1" ht="60" customHeight="1" x14ac:dyDescent="0.3">
      <c r="A20" s="7"/>
      <c r="B20" s="49">
        <f>+'147 Matriz de Indicadores '!E6</f>
        <v>147</v>
      </c>
      <c r="C20" s="50" t="s">
        <v>6</v>
      </c>
      <c r="D20" s="49"/>
      <c r="E20" s="58">
        <f>+'147 Matriz de Indicadores '!F13</f>
        <v>59</v>
      </c>
      <c r="F20" s="49" t="str">
        <f>+'147 Matriz de Indicadores '!G13</f>
        <v>cobertura de recien nacidos tamizados</v>
      </c>
      <c r="G20" s="49" t="s">
        <v>195</v>
      </c>
      <c r="H20" s="49"/>
      <c r="I20" s="49"/>
      <c r="J20" s="49"/>
      <c r="K20" s="49"/>
      <c r="L20" s="49"/>
      <c r="M20" s="49"/>
      <c r="N20" s="49"/>
      <c r="O20" s="49"/>
      <c r="P20" s="49"/>
      <c r="Q20" s="49" t="s">
        <v>201</v>
      </c>
      <c r="R20" s="49" t="s">
        <v>202</v>
      </c>
      <c r="S20" s="49">
        <v>0</v>
      </c>
      <c r="T20" s="53">
        <v>45658</v>
      </c>
      <c r="U20" s="49">
        <v>90</v>
      </c>
      <c r="V20" s="49"/>
      <c r="W20" s="49"/>
      <c r="X20" s="49">
        <v>90</v>
      </c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>
        <v>90</v>
      </c>
    </row>
    <row r="21" spans="1:36" s="10" customFormat="1" ht="53.4" customHeight="1" x14ac:dyDescent="0.3">
      <c r="A21" s="7"/>
      <c r="B21" s="51">
        <f>+'147 Matriz de Indicadores '!$E$6</f>
        <v>147</v>
      </c>
      <c r="C21" s="52" t="str">
        <f>+'147 Matriz de Indicadores '!B14</f>
        <v>Actividad 1</v>
      </c>
      <c r="D21" s="51"/>
      <c r="E21" s="16">
        <f>+'147 Matriz de Indicadores '!F14</f>
        <v>60</v>
      </c>
      <c r="F21" s="51" t="str">
        <f>+'147 Matriz de Indicadores '!G14</f>
        <v>disminución del porcentaje en nacimiento prematuro</v>
      </c>
      <c r="G21" s="51" t="s">
        <v>196</v>
      </c>
      <c r="H21" s="51"/>
      <c r="I21" s="51"/>
      <c r="J21" s="51"/>
      <c r="K21" s="51"/>
      <c r="L21" s="51"/>
      <c r="M21" s="51"/>
      <c r="N21" s="51"/>
      <c r="O21" s="51"/>
      <c r="P21" s="51"/>
      <c r="Q21" s="51" t="s">
        <v>145</v>
      </c>
      <c r="R21" s="51" t="s">
        <v>202</v>
      </c>
      <c r="S21" s="51">
        <v>0</v>
      </c>
      <c r="T21" s="54">
        <v>45658</v>
      </c>
      <c r="U21" s="51">
        <v>6</v>
      </c>
      <c r="V21" s="51"/>
      <c r="W21" s="51"/>
      <c r="X21" s="51">
        <v>6</v>
      </c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>
        <v>6</v>
      </c>
    </row>
    <row r="22" spans="1:36" s="10" customFormat="1" ht="53.4" customHeight="1" x14ac:dyDescent="0.3">
      <c r="A22" s="7"/>
      <c r="B22" s="51">
        <f>+'147 Matriz de Indicadores '!$E$6</f>
        <v>147</v>
      </c>
      <c r="C22" s="52" t="str">
        <f>+'147 Matriz de Indicadores '!B15</f>
        <v>Actividad 2</v>
      </c>
      <c r="D22" s="51"/>
      <c r="E22" s="16">
        <f>+'147 Matriz de Indicadores '!F15</f>
        <v>61</v>
      </c>
      <c r="F22" s="51" t="str">
        <f>+'147 Matriz de Indicadores '!G15</f>
        <v>total de dosis aplicadas sobre poblacion de riesgo</v>
      </c>
      <c r="G22" s="51" t="s">
        <v>197</v>
      </c>
      <c r="H22" s="51"/>
      <c r="I22" s="51"/>
      <c r="J22" s="51"/>
      <c r="K22" s="51"/>
      <c r="L22" s="51"/>
      <c r="M22" s="51"/>
      <c r="N22" s="51"/>
      <c r="O22" s="51"/>
      <c r="P22" s="51"/>
      <c r="Q22" s="51" t="s">
        <v>203</v>
      </c>
      <c r="R22" s="51" t="s">
        <v>204</v>
      </c>
      <c r="S22" s="51">
        <v>0</v>
      </c>
      <c r="T22" s="54">
        <v>45658</v>
      </c>
      <c r="U22" s="51">
        <v>90</v>
      </c>
      <c r="V22" s="51"/>
      <c r="W22" s="51"/>
      <c r="X22" s="51">
        <v>90</v>
      </c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>
        <v>90</v>
      </c>
    </row>
    <row r="23" spans="1:36" s="10" customFormat="1" ht="53.4" customHeight="1" x14ac:dyDescent="0.3">
      <c r="A23" s="7"/>
      <c r="B23" s="51">
        <f>+'147 Matriz de Indicadores '!$E$6</f>
        <v>147</v>
      </c>
      <c r="C23" s="52" t="str">
        <f>+'147 Matriz de Indicadores '!B16</f>
        <v>Actividad 3</v>
      </c>
      <c r="D23" s="51"/>
      <c r="E23" s="16">
        <f>+'147 Matriz de Indicadores '!F16</f>
        <v>62</v>
      </c>
      <c r="F23" s="51" t="str">
        <f>+'147 Matriz de Indicadores '!G16</f>
        <v>número de estrategias educativas de promoción de la salud para el fomento de estilos de vida saludable</v>
      </c>
      <c r="G23" s="51" t="s">
        <v>134</v>
      </c>
      <c r="H23" s="51"/>
      <c r="I23" s="51"/>
      <c r="J23" s="51"/>
      <c r="K23" s="51"/>
      <c r="L23" s="51"/>
      <c r="M23" s="51"/>
      <c r="N23" s="51"/>
      <c r="O23" s="51"/>
      <c r="P23" s="51"/>
      <c r="Q23" s="51" t="s">
        <v>134</v>
      </c>
      <c r="R23" s="51"/>
      <c r="S23" s="51">
        <v>0</v>
      </c>
      <c r="T23" s="54">
        <v>45658</v>
      </c>
      <c r="U23" s="51">
        <v>20262</v>
      </c>
      <c r="V23" s="51"/>
      <c r="W23" s="51"/>
      <c r="X23" s="51">
        <v>20262</v>
      </c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>
        <v>20262</v>
      </c>
    </row>
    <row r="24" spans="1:36" s="10" customFormat="1" ht="53.4" customHeight="1" x14ac:dyDescent="0.3">
      <c r="A24" s="7"/>
      <c r="B24" s="51">
        <f>+'147 Matriz de Indicadores '!$E$6</f>
        <v>147</v>
      </c>
      <c r="C24" s="52" t="str">
        <f>+'147 Matriz de Indicadores '!B17</f>
        <v>Actividad 4</v>
      </c>
      <c r="D24" s="51"/>
      <c r="E24" s="16">
        <f>+'147 Matriz de Indicadores '!F17</f>
        <v>63</v>
      </c>
      <c r="F24" s="51" t="str">
        <f>+'147 Matriz de Indicadores '!G17</f>
        <v>numero de sobres entregados a menores de 5 años con EDAS tratados en plan A</v>
      </c>
      <c r="G24" s="51" t="s">
        <v>170</v>
      </c>
      <c r="H24" s="51"/>
      <c r="I24" s="51"/>
      <c r="J24" s="51"/>
      <c r="K24" s="51"/>
      <c r="L24" s="51"/>
      <c r="M24" s="51"/>
      <c r="N24" s="51"/>
      <c r="O24" s="51"/>
      <c r="P24" s="51"/>
      <c r="Q24" s="51" t="s">
        <v>170</v>
      </c>
      <c r="R24" s="51"/>
      <c r="S24" s="51">
        <v>0</v>
      </c>
      <c r="T24" s="54">
        <v>45658</v>
      </c>
      <c r="U24" s="51">
        <v>3</v>
      </c>
      <c r="V24" s="51"/>
      <c r="W24" s="51"/>
      <c r="X24" s="51">
        <v>3</v>
      </c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>
        <v>3</v>
      </c>
    </row>
    <row r="25" spans="1:36" s="10" customFormat="1" ht="53.4" customHeight="1" x14ac:dyDescent="0.3">
      <c r="A25" s="7"/>
      <c r="B25" s="51">
        <f>+'147 Matriz de Indicadores '!$E$6</f>
        <v>147</v>
      </c>
      <c r="C25" s="52" t="str">
        <f>+'147 Matriz de Indicadores '!B18</f>
        <v>Actividad 5</v>
      </c>
      <c r="D25" s="51"/>
      <c r="E25" s="16">
        <f>+'147 Matriz de Indicadores '!F18</f>
        <v>64</v>
      </c>
      <c r="F25" s="51" t="str">
        <f>+'147 Matriz de Indicadores '!G18</f>
        <v>actividades preventivas para la población adolescente</v>
      </c>
      <c r="G25" s="51" t="s">
        <v>137</v>
      </c>
      <c r="H25" s="51"/>
      <c r="I25" s="51"/>
      <c r="J25" s="51"/>
      <c r="K25" s="51"/>
      <c r="L25" s="51"/>
      <c r="M25" s="51"/>
      <c r="N25" s="51"/>
      <c r="O25" s="51"/>
      <c r="P25" s="51"/>
      <c r="Q25" s="51" t="s">
        <v>137</v>
      </c>
      <c r="R25" s="51"/>
      <c r="S25" s="51">
        <v>0</v>
      </c>
      <c r="T25" s="54">
        <v>45658</v>
      </c>
      <c r="U25" s="51">
        <v>80</v>
      </c>
      <c r="V25" s="51"/>
      <c r="W25" s="51"/>
      <c r="X25" s="51">
        <v>80</v>
      </c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>
        <v>80</v>
      </c>
    </row>
    <row r="26" spans="1:36" s="10" customFormat="1" ht="53.4" customHeight="1" x14ac:dyDescent="0.3">
      <c r="A26" s="7"/>
      <c r="B26" s="51">
        <f>+'147 Matriz de Indicadores '!$E$6</f>
        <v>147</v>
      </c>
      <c r="C26" s="52" t="str">
        <f>+'147 Matriz de Indicadores '!B19</f>
        <v>Actividad 6</v>
      </c>
      <c r="D26" s="51"/>
      <c r="E26" s="16">
        <f>+'147 Matriz de Indicadores '!F19</f>
        <v>65</v>
      </c>
      <c r="F26" s="51" t="str">
        <f>+'147 Matriz de Indicadores '!G19</f>
        <v xml:space="preserve">porcentaje de detecciones de VIH SIDA  realizadas </v>
      </c>
      <c r="G26" s="51" t="s">
        <v>171</v>
      </c>
      <c r="H26" s="51"/>
      <c r="I26" s="51"/>
      <c r="J26" s="51"/>
      <c r="K26" s="51"/>
      <c r="L26" s="51"/>
      <c r="M26" s="51"/>
      <c r="N26" s="51"/>
      <c r="O26" s="51"/>
      <c r="P26" s="51"/>
      <c r="Q26" s="51" t="s">
        <v>205</v>
      </c>
      <c r="R26" s="51" t="s">
        <v>206</v>
      </c>
      <c r="S26" s="51">
        <v>0</v>
      </c>
      <c r="T26" s="54">
        <v>45658</v>
      </c>
      <c r="U26" s="51">
        <v>100</v>
      </c>
      <c r="V26" s="51"/>
      <c r="W26" s="51"/>
      <c r="X26" s="51">
        <v>100</v>
      </c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>
        <v>100</v>
      </c>
    </row>
    <row r="27" spans="1:36" s="10" customFormat="1" ht="53.4" customHeight="1" x14ac:dyDescent="0.3">
      <c r="A27" s="7"/>
      <c r="B27" s="51">
        <f>+'147 Matriz de Indicadores '!$E$6</f>
        <v>147</v>
      </c>
      <c r="C27" s="52" t="str">
        <f>+'147 Matriz de Indicadores '!B20</f>
        <v>Actividad 7</v>
      </c>
      <c r="D27" s="51"/>
      <c r="E27" s="16">
        <f>+'147 Matriz de Indicadores '!F20</f>
        <v>66</v>
      </c>
      <c r="F27" s="51" t="str">
        <f>+'147 Matriz de Indicadores '!G20</f>
        <v>porcentaje de detecciones de hipertensión arterial realizadas en población mayor de 20 años</v>
      </c>
      <c r="G27" s="51" t="s">
        <v>172</v>
      </c>
      <c r="H27" s="51"/>
      <c r="I27" s="51"/>
      <c r="J27" s="51"/>
      <c r="K27" s="51"/>
      <c r="L27" s="51"/>
      <c r="M27" s="51"/>
      <c r="N27" s="51"/>
      <c r="O27" s="51"/>
      <c r="P27" s="51"/>
      <c r="Q27" s="51" t="s">
        <v>205</v>
      </c>
      <c r="R27" s="51" t="s">
        <v>206</v>
      </c>
      <c r="S27" s="51">
        <v>0</v>
      </c>
      <c r="T27" s="54">
        <v>45658</v>
      </c>
      <c r="U27" s="51">
        <v>40</v>
      </c>
      <c r="V27" s="51"/>
      <c r="W27" s="51"/>
      <c r="X27" s="51">
        <v>40</v>
      </c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>
        <v>40</v>
      </c>
    </row>
    <row r="28" spans="1:36" s="10" customFormat="1" ht="53.4" customHeight="1" x14ac:dyDescent="0.3">
      <c r="A28" s="7"/>
      <c r="B28" s="51">
        <f>+'147 Matriz de Indicadores '!$E$6</f>
        <v>147</v>
      </c>
      <c r="C28" s="52" t="str">
        <f>+'147 Matriz de Indicadores '!B21</f>
        <v>Actividad 8</v>
      </c>
      <c r="D28" s="51"/>
      <c r="E28" s="16">
        <f>+'147 Matriz de Indicadores '!F21</f>
        <v>67</v>
      </c>
      <c r="F28" s="51" t="str">
        <f>+'147 Matriz de Indicadores '!G21</f>
        <v>Actividades preventivas de salud bucal a la población en general</v>
      </c>
      <c r="G28" s="51" t="s">
        <v>129</v>
      </c>
      <c r="H28" s="51"/>
      <c r="I28" s="51"/>
      <c r="J28" s="51"/>
      <c r="K28" s="51"/>
      <c r="L28" s="51"/>
      <c r="M28" s="51"/>
      <c r="N28" s="51"/>
      <c r="O28" s="51"/>
      <c r="P28" s="51"/>
      <c r="Q28" s="51" t="s">
        <v>129</v>
      </c>
      <c r="R28" s="51"/>
      <c r="S28" s="51">
        <v>0</v>
      </c>
      <c r="T28" s="54">
        <v>45658</v>
      </c>
      <c r="U28" s="51">
        <v>238000</v>
      </c>
      <c r="V28" s="51"/>
      <c r="W28" s="51"/>
      <c r="X28" s="51">
        <v>238000</v>
      </c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>
        <v>238000</v>
      </c>
    </row>
    <row r="29" spans="1:36" s="10" customFormat="1" ht="53.4" customHeight="1" x14ac:dyDescent="0.3">
      <c r="A29" s="7"/>
      <c r="B29" s="51">
        <f>+'147 Matriz de Indicadores '!$E$6</f>
        <v>147</v>
      </c>
      <c r="C29" s="52" t="str">
        <f>+'147 Matriz de Indicadores '!B22</f>
        <v>Actividad 9</v>
      </c>
      <c r="D29" s="51"/>
      <c r="E29" s="16">
        <f>+'147 Matriz de Indicadores '!F22</f>
        <v>68</v>
      </c>
      <c r="F29" s="51" t="str">
        <f>+'147 Matriz de Indicadores '!G22</f>
        <v xml:space="preserve">visitas calendarizadas a planteles escolares </v>
      </c>
      <c r="G29" s="51" t="s">
        <v>173</v>
      </c>
      <c r="H29" s="51"/>
      <c r="I29" s="51"/>
      <c r="J29" s="51"/>
      <c r="K29" s="51"/>
      <c r="L29" s="51"/>
      <c r="M29" s="51"/>
      <c r="N29" s="51"/>
      <c r="O29" s="51"/>
      <c r="P29" s="51"/>
      <c r="Q29" s="51" t="s">
        <v>173</v>
      </c>
      <c r="R29" s="51"/>
      <c r="S29" s="51">
        <v>0</v>
      </c>
      <c r="T29" s="54">
        <v>45658</v>
      </c>
      <c r="U29" s="51">
        <v>80</v>
      </c>
      <c r="V29" s="51"/>
      <c r="W29" s="51"/>
      <c r="X29" s="51">
        <v>80</v>
      </c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>
        <v>80</v>
      </c>
    </row>
    <row r="30" spans="1:36" s="10" customFormat="1" ht="53.4" customHeight="1" x14ac:dyDescent="0.3">
      <c r="A30" s="7"/>
      <c r="B30" s="51">
        <f>+'147 Matriz de Indicadores '!$E$6</f>
        <v>147</v>
      </c>
      <c r="C30" s="52" t="str">
        <f>+'147 Matriz de Indicadores '!B23</f>
        <v>Actividad 10</v>
      </c>
      <c r="D30" s="51"/>
      <c r="E30" s="16">
        <f>+'147 Matriz de Indicadores '!F23</f>
        <v>69</v>
      </c>
      <c r="F30" s="51" t="str">
        <f>+'147 Matriz de Indicadores '!G23</f>
        <v>caravanas de la salud realizadas</v>
      </c>
      <c r="G30" s="51" t="s">
        <v>174</v>
      </c>
      <c r="H30" s="51"/>
      <c r="I30" s="51"/>
      <c r="J30" s="51"/>
      <c r="K30" s="51"/>
      <c r="L30" s="51"/>
      <c r="M30" s="51"/>
      <c r="N30" s="51"/>
      <c r="O30" s="51"/>
      <c r="P30" s="51"/>
      <c r="Q30" s="51" t="s">
        <v>174</v>
      </c>
      <c r="R30" s="51"/>
      <c r="S30" s="51">
        <v>0</v>
      </c>
      <c r="T30" s="54">
        <v>45658</v>
      </c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</row>
    <row r="31" spans="1:36" s="10" customFormat="1" ht="53.4" customHeight="1" x14ac:dyDescent="0.3">
      <c r="A31" s="7"/>
      <c r="B31" s="51">
        <f>+'147 Matriz de Indicadores '!$E$6</f>
        <v>147</v>
      </c>
      <c r="C31" s="52" t="str">
        <f>+'147 Matriz de Indicadores '!B24</f>
        <v>Actividad 11</v>
      </c>
      <c r="D31" s="51"/>
      <c r="E31" s="16">
        <f>+'147 Matriz de Indicadores '!F24</f>
        <v>70</v>
      </c>
      <c r="F31" s="51" t="str">
        <f>+'147 Matriz de Indicadores '!G24</f>
        <v>Consultas de primer nivel otorgadas en el año</v>
      </c>
      <c r="G31" s="51" t="s">
        <v>175</v>
      </c>
      <c r="H31" s="51"/>
      <c r="I31" s="51"/>
      <c r="J31" s="51"/>
      <c r="K31" s="51"/>
      <c r="L31" s="51"/>
      <c r="M31" s="51"/>
      <c r="N31" s="51"/>
      <c r="O31" s="51"/>
      <c r="P31" s="51"/>
      <c r="Q31" s="51" t="s">
        <v>175</v>
      </c>
      <c r="R31" s="51"/>
      <c r="S31" s="51">
        <v>0</v>
      </c>
      <c r="T31" s="54">
        <v>45658</v>
      </c>
      <c r="U31" s="51">
        <v>70000</v>
      </c>
      <c r="V31" s="51"/>
      <c r="W31" s="51"/>
      <c r="X31" s="51">
        <v>70000</v>
      </c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>
        <v>70000</v>
      </c>
    </row>
    <row r="32" spans="1:36" s="10" customFormat="1" ht="53.4" customHeight="1" x14ac:dyDescent="0.3">
      <c r="A32" s="7"/>
      <c r="B32" s="51">
        <f>+'147 Matriz de Indicadores '!$E$6</f>
        <v>147</v>
      </c>
      <c r="C32" s="52" t="str">
        <f>+'147 Matriz de Indicadores '!B25</f>
        <v>Actividad 12</v>
      </c>
      <c r="D32" s="51"/>
      <c r="E32" s="16">
        <f>+'147 Matriz de Indicadores '!F25</f>
        <v>71</v>
      </c>
      <c r="F32" s="51" t="str">
        <f>+'147 Matriz de Indicadores '!G25</f>
        <v>promedio de consultas por embarazadas</v>
      </c>
      <c r="G32" s="51" t="s">
        <v>176</v>
      </c>
      <c r="H32" s="51"/>
      <c r="I32" s="51"/>
      <c r="J32" s="51"/>
      <c r="K32" s="51"/>
      <c r="L32" s="51"/>
      <c r="M32" s="51"/>
      <c r="N32" s="51"/>
      <c r="O32" s="51"/>
      <c r="P32" s="51"/>
      <c r="Q32" s="51" t="s">
        <v>176</v>
      </c>
      <c r="R32" s="51"/>
      <c r="S32" s="51">
        <v>0</v>
      </c>
      <c r="T32" s="54">
        <v>45658</v>
      </c>
      <c r="U32" s="51">
        <v>5</v>
      </c>
      <c r="V32" s="51"/>
      <c r="W32" s="51"/>
      <c r="X32" s="51">
        <v>5</v>
      </c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>
        <v>5</v>
      </c>
    </row>
    <row r="33" spans="1:36" s="10" customFormat="1" ht="53.4" customHeight="1" x14ac:dyDescent="0.3">
      <c r="A33" s="7"/>
      <c r="B33" s="51">
        <f>+'147 Matriz de Indicadores '!$E$6</f>
        <v>147</v>
      </c>
      <c r="C33" s="52" t="str">
        <f>+'147 Matriz de Indicadores '!B26</f>
        <v>Actividad 13</v>
      </c>
      <c r="D33" s="51"/>
      <c r="E33" s="16">
        <f>+'147 Matriz de Indicadores '!F26</f>
        <v>72</v>
      </c>
      <c r="F33" s="51" t="str">
        <f>+'147 Matriz de Indicadores '!G26</f>
        <v>Consultas de tercer nivel otorgadas</v>
      </c>
      <c r="G33" s="51" t="s">
        <v>177</v>
      </c>
      <c r="H33" s="51"/>
      <c r="I33" s="51"/>
      <c r="J33" s="51"/>
      <c r="K33" s="51"/>
      <c r="L33" s="51"/>
      <c r="M33" s="51"/>
      <c r="N33" s="51"/>
      <c r="O33" s="51"/>
      <c r="P33" s="51"/>
      <c r="Q33" s="51" t="s">
        <v>177</v>
      </c>
      <c r="R33" s="51"/>
      <c r="S33" s="51">
        <v>0</v>
      </c>
      <c r="T33" s="54">
        <v>45658</v>
      </c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</row>
    <row r="34" spans="1:36" s="10" customFormat="1" ht="53.4" customHeight="1" x14ac:dyDescent="0.3">
      <c r="A34" s="7"/>
      <c r="B34" s="51">
        <f>+'147 Matriz de Indicadores '!$E$6</f>
        <v>147</v>
      </c>
      <c r="C34" s="52" t="str">
        <f>+'147 Matriz de Indicadores '!B27</f>
        <v>Actividad 14</v>
      </c>
      <c r="D34" s="51"/>
      <c r="E34" s="16">
        <f>+'147 Matriz de Indicadores '!F27</f>
        <v>73</v>
      </c>
      <c r="F34" s="51" t="str">
        <f>+'147 Matriz de Indicadores '!G27</f>
        <v>numero de Centros Regionales de Urgencias Médicas en el Estado</v>
      </c>
      <c r="G34" s="51" t="s">
        <v>178</v>
      </c>
      <c r="H34" s="51"/>
      <c r="I34" s="51"/>
      <c r="J34" s="51"/>
      <c r="K34" s="51"/>
      <c r="L34" s="51"/>
      <c r="M34" s="51"/>
      <c r="N34" s="51"/>
      <c r="O34" s="51"/>
      <c r="P34" s="51"/>
      <c r="Q34" s="51" t="s">
        <v>178</v>
      </c>
      <c r="R34" s="51"/>
      <c r="S34" s="51">
        <v>0</v>
      </c>
      <c r="T34" s="54">
        <v>45658</v>
      </c>
      <c r="U34" s="51">
        <v>5</v>
      </c>
      <c r="V34" s="51"/>
      <c r="W34" s="51"/>
      <c r="X34" s="51">
        <v>5</v>
      </c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>
        <v>5</v>
      </c>
    </row>
    <row r="35" spans="1:36" s="10" customFormat="1" ht="53.4" customHeight="1" x14ac:dyDescent="0.3">
      <c r="A35" s="7"/>
      <c r="B35" s="51">
        <f>+'147 Matriz de Indicadores '!$E$6</f>
        <v>147</v>
      </c>
      <c r="C35" s="52" t="str">
        <f>+'147 Matriz de Indicadores '!B28</f>
        <v>Actividad 15</v>
      </c>
      <c r="D35" s="51"/>
      <c r="E35" s="16">
        <f>+'147 Matriz de Indicadores '!F28</f>
        <v>74</v>
      </c>
      <c r="F35" s="51" t="str">
        <f>+'147 Matriz de Indicadores '!G28</f>
        <v>Porcentaje de Diagnósticos Activo para la Vigilancia Epidemiológica, sanitaria y ambiental  en LESP</v>
      </c>
      <c r="G35" s="51" t="s">
        <v>138</v>
      </c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>
        <v>0</v>
      </c>
      <c r="T35" s="54">
        <v>45658</v>
      </c>
      <c r="U35" s="51">
        <v>90</v>
      </c>
      <c r="V35" s="51"/>
      <c r="W35" s="51"/>
      <c r="X35" s="51">
        <v>90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>
        <v>90</v>
      </c>
    </row>
    <row r="36" spans="1:36" s="10" customFormat="1" ht="53.4" customHeight="1" x14ac:dyDescent="0.3">
      <c r="A36" s="7"/>
      <c r="B36" s="51">
        <f>+'147 Matriz de Indicadores '!$E$6</f>
        <v>147</v>
      </c>
      <c r="C36" s="52" t="str">
        <f>+'147 Matriz de Indicadores '!B29</f>
        <v>Actividad 16</v>
      </c>
      <c r="D36" s="51"/>
      <c r="E36" s="16">
        <f>+'147 Matriz de Indicadores '!F29</f>
        <v>75</v>
      </c>
      <c r="F36" s="51" t="str">
        <f>+'147 Matriz de Indicadores '!G29</f>
        <v>Porcentaje de personas atendidas por violación sexual en los servicios estatales de
salud que recibieron profilaxis, post exposición para VIH.</v>
      </c>
      <c r="G36" s="51" t="s">
        <v>130</v>
      </c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>
        <v>0</v>
      </c>
      <c r="T36" s="54">
        <v>45658</v>
      </c>
      <c r="U36" s="51">
        <v>100</v>
      </c>
      <c r="V36" s="51"/>
      <c r="W36" s="51"/>
      <c r="X36" s="51">
        <v>100</v>
      </c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>
        <v>100</v>
      </c>
    </row>
    <row r="37" spans="1:36" s="10" customFormat="1" ht="53.4" customHeight="1" x14ac:dyDescent="0.3">
      <c r="A37" s="7"/>
      <c r="B37" s="51">
        <f>+'147 Matriz de Indicadores '!$E$6</f>
        <v>147</v>
      </c>
      <c r="C37" s="52" t="str">
        <f>+'147 Matriz de Indicadores '!B30</f>
        <v>Actividad 17</v>
      </c>
      <c r="D37" s="51"/>
      <c r="E37" s="16">
        <f>+'147 Matriz de Indicadores '!F30</f>
        <v>76</v>
      </c>
      <c r="F37" s="51" t="str">
        <f>+'147 Matriz de Indicadores '!G30</f>
        <v>defunciones por tumores</v>
      </c>
      <c r="G37" s="51" t="s">
        <v>198</v>
      </c>
      <c r="H37" s="51"/>
      <c r="I37" s="51"/>
      <c r="J37" s="51"/>
      <c r="K37" s="51"/>
      <c r="L37" s="51"/>
      <c r="M37" s="51"/>
      <c r="N37" s="51"/>
      <c r="O37" s="51"/>
      <c r="P37" s="51"/>
      <c r="Q37" s="51" t="s">
        <v>198</v>
      </c>
      <c r="R37" s="51"/>
      <c r="S37" s="51">
        <v>0</v>
      </c>
      <c r="T37" s="54">
        <v>45658</v>
      </c>
      <c r="U37" s="51">
        <v>2500</v>
      </c>
      <c r="V37" s="51"/>
      <c r="W37" s="51"/>
      <c r="X37" s="51">
        <v>2500</v>
      </c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>
        <v>2500</v>
      </c>
    </row>
    <row r="38" spans="1:36" ht="52.5" customHeight="1" x14ac:dyDescent="0.3">
      <c r="D38" s="7"/>
    </row>
    <row r="39" spans="1:36" ht="30" customHeight="1" x14ac:dyDescent="0.3">
      <c r="B39" s="11" t="s">
        <v>58</v>
      </c>
      <c r="D39" s="7"/>
    </row>
    <row r="40" spans="1:36" ht="30" customHeight="1" x14ac:dyDescent="0.3">
      <c r="B40" s="32" t="s">
        <v>4</v>
      </c>
      <c r="C40" s="33" t="str">
        <f>B17</f>
        <v>Clave Programa</v>
      </c>
      <c r="D40" s="72" t="s">
        <v>98</v>
      </c>
      <c r="E40" s="72"/>
      <c r="F40" s="72"/>
      <c r="G40" s="72"/>
      <c r="H40" s="72"/>
      <c r="I40" s="72"/>
      <c r="J40" s="72"/>
      <c r="K40" s="72"/>
    </row>
    <row r="41" spans="1:36" ht="30" customHeight="1" x14ac:dyDescent="0.3">
      <c r="B41" s="32" t="s">
        <v>21</v>
      </c>
      <c r="C41" s="33" t="s">
        <v>40</v>
      </c>
      <c r="D41" s="69" t="s">
        <v>59</v>
      </c>
      <c r="E41" s="69"/>
      <c r="F41" s="69"/>
      <c r="G41" s="69"/>
      <c r="H41" s="69"/>
      <c r="I41" s="69"/>
      <c r="J41" s="69"/>
      <c r="K41" s="69"/>
    </row>
    <row r="42" spans="1:36" ht="30" customHeight="1" x14ac:dyDescent="0.3">
      <c r="B42" s="34" t="s">
        <v>3</v>
      </c>
      <c r="C42" s="35" t="s">
        <v>14</v>
      </c>
      <c r="D42" s="75" t="s">
        <v>60</v>
      </c>
      <c r="E42" s="69"/>
      <c r="F42" s="69"/>
      <c r="G42" s="69"/>
      <c r="H42" s="69"/>
      <c r="I42" s="69"/>
      <c r="J42" s="69"/>
      <c r="K42" s="69"/>
    </row>
    <row r="43" spans="1:36" ht="30" customHeight="1" x14ac:dyDescent="0.3">
      <c r="B43" s="34" t="s">
        <v>2</v>
      </c>
      <c r="C43" s="35" t="s">
        <v>12</v>
      </c>
      <c r="D43" s="75" t="s">
        <v>61</v>
      </c>
      <c r="E43" s="69"/>
      <c r="F43" s="69"/>
      <c r="G43" s="69"/>
      <c r="H43" s="69"/>
      <c r="I43" s="69"/>
      <c r="J43" s="69"/>
      <c r="K43" s="69"/>
    </row>
    <row r="44" spans="1:36" ht="30" customHeight="1" x14ac:dyDescent="0.3">
      <c r="B44" s="36" t="s">
        <v>22</v>
      </c>
      <c r="C44" s="37" t="s">
        <v>41</v>
      </c>
      <c r="D44" s="73" t="s">
        <v>93</v>
      </c>
      <c r="E44" s="74"/>
      <c r="F44" s="74"/>
      <c r="G44" s="74"/>
      <c r="H44" s="74"/>
      <c r="I44" s="74"/>
      <c r="J44" s="74"/>
      <c r="K44" s="75"/>
    </row>
    <row r="45" spans="1:36" ht="30" customHeight="1" x14ac:dyDescent="0.3">
      <c r="B45" s="36" t="s">
        <v>1</v>
      </c>
      <c r="C45" s="24" t="s">
        <v>42</v>
      </c>
      <c r="D45" s="69" t="s">
        <v>94</v>
      </c>
      <c r="E45" s="69"/>
      <c r="F45" s="69"/>
      <c r="G45" s="69"/>
      <c r="H45" s="69"/>
      <c r="I45" s="69"/>
      <c r="J45" s="69"/>
      <c r="K45" s="69"/>
    </row>
    <row r="46" spans="1:36" ht="30" customHeight="1" x14ac:dyDescent="0.3">
      <c r="B46" s="36" t="s">
        <v>0</v>
      </c>
      <c r="C46" s="38" t="s">
        <v>90</v>
      </c>
      <c r="D46" s="69" t="s">
        <v>62</v>
      </c>
      <c r="E46" s="69"/>
      <c r="F46" s="69"/>
      <c r="G46" s="69"/>
      <c r="H46" s="69"/>
      <c r="I46" s="69"/>
      <c r="J46" s="69"/>
      <c r="K46" s="69"/>
    </row>
    <row r="47" spans="1:36" ht="30" customHeight="1" x14ac:dyDescent="0.3">
      <c r="B47" s="36" t="s">
        <v>23</v>
      </c>
      <c r="C47" s="38" t="s">
        <v>43</v>
      </c>
      <c r="D47" s="73" t="s">
        <v>63</v>
      </c>
      <c r="E47" s="74"/>
      <c r="F47" s="74"/>
      <c r="G47" s="74"/>
      <c r="H47" s="74"/>
      <c r="I47" s="74"/>
      <c r="J47" s="74"/>
      <c r="K47" s="75"/>
    </row>
    <row r="48" spans="1:36" ht="30" customHeight="1" x14ac:dyDescent="0.3">
      <c r="B48" s="36" t="s">
        <v>24</v>
      </c>
      <c r="C48" s="38" t="s">
        <v>44</v>
      </c>
      <c r="D48" s="73" t="s">
        <v>99</v>
      </c>
      <c r="E48" s="74"/>
      <c r="F48" s="74"/>
      <c r="G48" s="74"/>
      <c r="H48" s="74"/>
      <c r="I48" s="74"/>
      <c r="J48" s="74"/>
      <c r="K48" s="75"/>
    </row>
    <row r="49" spans="2:11" ht="30" customHeight="1" x14ac:dyDescent="0.3">
      <c r="B49" s="36" t="s">
        <v>25</v>
      </c>
      <c r="C49" s="38" t="s">
        <v>45</v>
      </c>
      <c r="D49" s="73" t="s">
        <v>100</v>
      </c>
      <c r="E49" s="74"/>
      <c r="F49" s="74"/>
      <c r="G49" s="74"/>
      <c r="H49" s="74"/>
      <c r="I49" s="74"/>
      <c r="J49" s="74"/>
      <c r="K49" s="75"/>
    </row>
    <row r="50" spans="2:11" ht="30" customHeight="1" x14ac:dyDescent="0.3">
      <c r="B50" s="36" t="s">
        <v>26</v>
      </c>
      <c r="C50" s="38" t="s">
        <v>46</v>
      </c>
      <c r="D50" s="73" t="s">
        <v>95</v>
      </c>
      <c r="E50" s="74"/>
      <c r="F50" s="74"/>
      <c r="G50" s="74"/>
      <c r="H50" s="74"/>
      <c r="I50" s="74"/>
      <c r="J50" s="74"/>
      <c r="K50" s="75"/>
    </row>
    <row r="51" spans="2:11" ht="30" customHeight="1" x14ac:dyDescent="0.3">
      <c r="B51" s="36" t="s">
        <v>27</v>
      </c>
      <c r="C51" s="38" t="s">
        <v>47</v>
      </c>
      <c r="D51" s="73" t="s">
        <v>64</v>
      </c>
      <c r="E51" s="74"/>
      <c r="F51" s="74"/>
      <c r="G51" s="74"/>
      <c r="H51" s="74"/>
      <c r="I51" s="74"/>
      <c r="J51" s="74"/>
      <c r="K51" s="75"/>
    </row>
    <row r="52" spans="2:11" ht="30" customHeight="1" x14ac:dyDescent="0.3">
      <c r="B52" s="36" t="s">
        <v>28</v>
      </c>
      <c r="C52" s="38" t="s">
        <v>48</v>
      </c>
      <c r="D52" s="73" t="s">
        <v>65</v>
      </c>
      <c r="E52" s="74"/>
      <c r="F52" s="74"/>
      <c r="G52" s="74"/>
      <c r="H52" s="74"/>
      <c r="I52" s="74"/>
      <c r="J52" s="74"/>
      <c r="K52" s="75"/>
    </row>
    <row r="53" spans="2:11" ht="30" customHeight="1" x14ac:dyDescent="0.3">
      <c r="B53" s="36" t="s">
        <v>29</v>
      </c>
      <c r="C53" s="38" t="s">
        <v>96</v>
      </c>
      <c r="D53" s="73" t="s">
        <v>97</v>
      </c>
      <c r="E53" s="74"/>
      <c r="F53" s="74"/>
      <c r="G53" s="74"/>
      <c r="H53" s="74"/>
      <c r="I53" s="74"/>
      <c r="J53" s="74"/>
      <c r="K53" s="75"/>
    </row>
    <row r="54" spans="2:11" ht="30" customHeight="1" x14ac:dyDescent="0.3">
      <c r="B54" s="36" t="s">
        <v>30</v>
      </c>
      <c r="C54" s="38" t="s">
        <v>49</v>
      </c>
      <c r="D54" s="73" t="s">
        <v>66</v>
      </c>
      <c r="E54" s="74"/>
      <c r="F54" s="74"/>
      <c r="G54" s="74"/>
      <c r="H54" s="74"/>
      <c r="I54" s="74"/>
      <c r="J54" s="74"/>
      <c r="K54" s="75"/>
    </row>
    <row r="55" spans="2:11" ht="30" customHeight="1" x14ac:dyDescent="0.3">
      <c r="B55" s="36" t="s">
        <v>31</v>
      </c>
      <c r="C55" s="38" t="s">
        <v>50</v>
      </c>
      <c r="D55" s="73" t="s">
        <v>67</v>
      </c>
      <c r="E55" s="74"/>
      <c r="F55" s="74"/>
      <c r="G55" s="74"/>
      <c r="H55" s="74"/>
      <c r="I55" s="74"/>
      <c r="J55" s="74"/>
      <c r="K55" s="75"/>
    </row>
    <row r="56" spans="2:11" ht="30" customHeight="1" x14ac:dyDescent="0.3">
      <c r="B56" s="36" t="s">
        <v>32</v>
      </c>
      <c r="C56" s="38" t="s">
        <v>51</v>
      </c>
      <c r="D56" s="73" t="s">
        <v>68</v>
      </c>
      <c r="E56" s="74"/>
      <c r="F56" s="74"/>
      <c r="G56" s="74"/>
      <c r="H56" s="74"/>
      <c r="I56" s="74"/>
      <c r="J56" s="74"/>
      <c r="K56" s="75"/>
    </row>
    <row r="57" spans="2:11" ht="30" customHeight="1" x14ac:dyDescent="0.3">
      <c r="B57" s="36" t="s">
        <v>33</v>
      </c>
      <c r="C57" s="38" t="s">
        <v>52</v>
      </c>
      <c r="D57" s="73" t="s">
        <v>69</v>
      </c>
      <c r="E57" s="74"/>
      <c r="F57" s="74"/>
      <c r="G57" s="74"/>
      <c r="H57" s="74"/>
      <c r="I57" s="74"/>
      <c r="J57" s="74"/>
      <c r="K57" s="75"/>
    </row>
    <row r="58" spans="2:11" ht="30" customHeight="1" x14ac:dyDescent="0.3">
      <c r="B58" s="36" t="s">
        <v>34</v>
      </c>
      <c r="C58" s="38" t="s">
        <v>53</v>
      </c>
      <c r="D58" s="73" t="s">
        <v>70</v>
      </c>
      <c r="E58" s="74"/>
      <c r="F58" s="74"/>
      <c r="G58" s="74"/>
      <c r="H58" s="74"/>
      <c r="I58" s="74"/>
      <c r="J58" s="74"/>
      <c r="K58" s="75"/>
    </row>
    <row r="59" spans="2:11" ht="30" customHeight="1" x14ac:dyDescent="0.3">
      <c r="B59" s="36" t="s">
        <v>35</v>
      </c>
      <c r="C59" s="38" t="s">
        <v>54</v>
      </c>
      <c r="D59" s="73" t="s">
        <v>73</v>
      </c>
      <c r="E59" s="74"/>
      <c r="F59" s="74"/>
      <c r="G59" s="74"/>
      <c r="H59" s="74"/>
      <c r="I59" s="74"/>
      <c r="J59" s="74"/>
      <c r="K59" s="75"/>
    </row>
    <row r="60" spans="2:11" ht="30" customHeight="1" x14ac:dyDescent="0.3">
      <c r="B60" s="36" t="s">
        <v>91</v>
      </c>
      <c r="C60" s="38" t="s">
        <v>55</v>
      </c>
      <c r="D60" s="73" t="s">
        <v>74</v>
      </c>
      <c r="E60" s="74"/>
      <c r="F60" s="74"/>
      <c r="G60" s="74"/>
      <c r="H60" s="74"/>
      <c r="I60" s="74"/>
      <c r="J60" s="74"/>
      <c r="K60" s="75"/>
    </row>
    <row r="61" spans="2:11" ht="30" customHeight="1" x14ac:dyDescent="0.3">
      <c r="B61" s="36" t="s">
        <v>36</v>
      </c>
      <c r="C61" s="38" t="s">
        <v>56</v>
      </c>
      <c r="D61" s="73" t="s">
        <v>101</v>
      </c>
      <c r="E61" s="74"/>
      <c r="F61" s="74"/>
      <c r="G61" s="74"/>
      <c r="H61" s="74"/>
      <c r="I61" s="74"/>
      <c r="J61" s="74"/>
      <c r="K61" s="75"/>
    </row>
    <row r="62" spans="2:11" ht="30" customHeight="1" x14ac:dyDescent="0.3">
      <c r="B62" s="36" t="s">
        <v>37</v>
      </c>
      <c r="C62" s="38" t="s">
        <v>57</v>
      </c>
      <c r="D62" s="73" t="s">
        <v>102</v>
      </c>
      <c r="E62" s="74"/>
      <c r="F62" s="74"/>
      <c r="G62" s="74"/>
      <c r="H62" s="74"/>
      <c r="I62" s="74"/>
      <c r="J62" s="74"/>
      <c r="K62" s="75"/>
    </row>
    <row r="63" spans="2:11" ht="30" customHeight="1" x14ac:dyDescent="0.3">
      <c r="B63" s="36" t="s">
        <v>38</v>
      </c>
      <c r="C63" s="38" t="s">
        <v>20</v>
      </c>
      <c r="D63" s="73" t="s">
        <v>103</v>
      </c>
      <c r="E63" s="74"/>
      <c r="F63" s="74"/>
      <c r="G63" s="74"/>
      <c r="H63" s="74"/>
      <c r="I63" s="74"/>
      <c r="J63" s="74"/>
      <c r="K63" s="75"/>
    </row>
    <row r="64" spans="2:11" ht="30" customHeight="1" x14ac:dyDescent="0.3"/>
    <row r="65" ht="21.9" customHeight="1" x14ac:dyDescent="0.3"/>
    <row r="66" ht="21.9" customHeight="1" x14ac:dyDescent="0.3"/>
    <row r="67" ht="21.9" customHeight="1" x14ac:dyDescent="0.3"/>
    <row r="68" ht="21.9" customHeight="1" x14ac:dyDescent="0.3"/>
  </sheetData>
  <mergeCells count="33">
    <mergeCell ref="D61:K61"/>
    <mergeCell ref="D62:K62"/>
    <mergeCell ref="D63:K63"/>
    <mergeCell ref="D55:K55"/>
    <mergeCell ref="D56:K56"/>
    <mergeCell ref="D57:K57"/>
    <mergeCell ref="D58:K58"/>
    <mergeCell ref="D59:K59"/>
    <mergeCell ref="D60:K60"/>
    <mergeCell ref="D54:K54"/>
    <mergeCell ref="D43:K43"/>
    <mergeCell ref="D44:K44"/>
    <mergeCell ref="D45:K45"/>
    <mergeCell ref="D46:K46"/>
    <mergeCell ref="D47:K47"/>
    <mergeCell ref="D48:K48"/>
    <mergeCell ref="D49:K49"/>
    <mergeCell ref="D50:K50"/>
    <mergeCell ref="D51:K51"/>
    <mergeCell ref="D52:K52"/>
    <mergeCell ref="D53:K53"/>
    <mergeCell ref="W15:X15"/>
    <mergeCell ref="Y15:AJ15"/>
    <mergeCell ref="Y16:AJ16"/>
    <mergeCell ref="D40:K40"/>
    <mergeCell ref="D41:K41"/>
    <mergeCell ref="S15:T15"/>
    <mergeCell ref="U15:V15"/>
    <mergeCell ref="D42:K42"/>
    <mergeCell ref="B11:E11"/>
    <mergeCell ref="B12:E12"/>
    <mergeCell ref="B15:D15"/>
    <mergeCell ref="E15:R15"/>
  </mergeCells>
  <printOptions horizontalCentered="1"/>
  <pageMargins left="0.23622047244094491" right="0.23622047244094491" top="0.74803149606299213" bottom="0.74803149606299213" header="0.31496062992125984" footer="0.31496062992125984"/>
  <pageSetup paperSize="5" scale="45" fitToWidth="3" pageOrder="overThenDown" orientation="landscape" horizontalDpi="4294967295" verticalDpi="4294967295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147 Matriz de Indicadores </vt:lpstr>
      <vt:lpstr>147 Ficha técnica</vt:lpstr>
      <vt:lpstr>'147 Ficha técnica'!Área_de_impresión</vt:lpstr>
      <vt:lpstr>'147 Ficha técnica'!Títulos_a_imprimir</vt:lpstr>
      <vt:lpstr>'147 Matriz de Indicadores 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Carlos Nava Rivera</cp:lastModifiedBy>
  <cp:lastPrinted>2022-08-05T16:35:15Z</cp:lastPrinted>
  <dcterms:created xsi:type="dcterms:W3CDTF">2021-08-09T20:44:29Z</dcterms:created>
  <dcterms:modified xsi:type="dcterms:W3CDTF">2025-01-15T01:30:40Z</dcterms:modified>
</cp:coreProperties>
</file>